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\Desktop\4 црв для конкурса 05.10 — копия\"/>
    </mc:Choice>
  </mc:AlternateContent>
  <xr:revisionPtr revIDLastSave="0" documentId="13_ncr:1_{8E2933D0-290F-4E73-B74E-79C495AC5ED0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переч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2" l="1"/>
  <c r="F77" i="2"/>
  <c r="F71" i="2"/>
  <c r="F73" i="2"/>
  <c r="F66" i="2"/>
  <c r="F56" i="2"/>
  <c r="F55" i="2"/>
  <c r="F64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7" i="2"/>
  <c r="F58" i="2"/>
  <c r="F59" i="2"/>
  <c r="F61" i="2"/>
  <c r="F62" i="2"/>
  <c r="F63" i="2"/>
  <c r="F65" i="2"/>
  <c r="F67" i="2"/>
  <c r="F68" i="2"/>
  <c r="F69" i="2"/>
  <c r="F70" i="2"/>
  <c r="F72" i="2"/>
  <c r="F74" i="2"/>
  <c r="F75" i="2"/>
  <c r="F76" i="2"/>
  <c r="F78" i="2"/>
  <c r="F8" i="2"/>
  <c r="F79" i="2" l="1"/>
</calcChain>
</file>

<file path=xl/sharedStrings.xml><?xml version="1.0" encoding="utf-8"?>
<sst xmlns="http://schemas.openxmlformats.org/spreadsheetml/2006/main" count="368" uniqueCount="166">
  <si>
    <t>№ лота</t>
  </si>
  <si>
    <t>Наименование закупаемых товаров</t>
  </si>
  <si>
    <t>Кол-во</t>
  </si>
  <si>
    <t>Цена за единицу, с учетом НДС, тенге</t>
  </si>
  <si>
    <t>Общая сумма, с учетом НДС, тенге</t>
  </si>
  <si>
    <t>Единица изм.</t>
  </si>
  <si>
    <t>Ходунки с передне-задним приводом, размер средний</t>
  </si>
  <si>
    <t xml:space="preserve">Срок поставки </t>
  </si>
  <si>
    <t>DDP</t>
  </si>
  <si>
    <t xml:space="preserve">Условия оплаты </t>
  </si>
  <si>
    <t>предоплата, %</t>
  </si>
  <si>
    <t>окончательный платеж, %</t>
  </si>
  <si>
    <t>Вертикализатор для детей от 1 до 5 лет Сквигглз, Leckey</t>
  </si>
  <si>
    <t xml:space="preserve">Тренажер для иппотерапии </t>
  </si>
  <si>
    <t>Система ортопедических подушек для развития двигательной активности для детей до 3 лет, Leckey</t>
  </si>
  <si>
    <t>Кресло-коляска для детей от 1 до 6 лет, Кимба Нео Ottobock</t>
  </si>
  <si>
    <t>Кресло функциональное ортопедическое для детей от 1 до 5 лет Сквигглз, Leckey</t>
  </si>
  <si>
    <t>Спирометр BTL-08 Spiro</t>
  </si>
  <si>
    <t>Кресло-диван</t>
  </si>
  <si>
    <t>Мебель мягкая</t>
  </si>
  <si>
    <t xml:space="preserve">Ролл-шторы </t>
  </si>
  <si>
    <t>Кресло офисное</t>
  </si>
  <si>
    <t>Стулья</t>
  </si>
  <si>
    <t>Компьютер в комплекте</t>
  </si>
  <si>
    <t>Программа Office</t>
  </si>
  <si>
    <t>Нейро-ортопедический реабилитационный пневмокостюм Атлант, рост 98-104 см</t>
  </si>
  <si>
    <t>Нейро-ортопедический реабилитационный пневмокостюм Атлант, рост 104-110 см</t>
  </si>
  <si>
    <t>Нейро-ортопедический реабилитационный пневмокостюм Атлант, рост 86-92 см</t>
  </si>
  <si>
    <t>Нейро-ортопедический реабилитационный пневмокостюм Атлант, рост 92-98 см</t>
  </si>
  <si>
    <t>Стол для кинезотерапии с приводом</t>
  </si>
  <si>
    <t xml:space="preserve">Стол интерактивный </t>
  </si>
  <si>
    <t>Кушетка смотровая, двухсекционная</t>
  </si>
  <si>
    <t>Набор для Бобат терапии</t>
  </si>
  <si>
    <t>Ходунки с передне-задним приводом, размер малый</t>
  </si>
  <si>
    <t>Шведская стенка со скалодромом</t>
  </si>
  <si>
    <t>Доска Домана для детей</t>
  </si>
  <si>
    <t>Ростомер для новорожденных</t>
  </si>
  <si>
    <t>Весы напольные</t>
  </si>
  <si>
    <t>Электронные весы для новорожденных</t>
  </si>
  <si>
    <t>Система суточного мониторирования ЭЭГ с видеонаблюдением</t>
  </si>
  <si>
    <t>Электрэнцефалограф</t>
  </si>
  <si>
    <t>Иммерсионная ванна</t>
  </si>
  <si>
    <t xml:space="preserve">Мебель и декор </t>
  </si>
  <si>
    <t>Стол со стульями</t>
  </si>
  <si>
    <t>Музыкальный центр</t>
  </si>
  <si>
    <t xml:space="preserve">Принтер </t>
  </si>
  <si>
    <t>Телевизор</t>
  </si>
  <si>
    <t>Кронштейн для телевизора</t>
  </si>
  <si>
    <t xml:space="preserve">Пылесос </t>
  </si>
  <si>
    <t>Микроволновая печь</t>
  </si>
  <si>
    <t>Фильтр для воды</t>
  </si>
  <si>
    <t>Имитатор опорной нагрузки подошвенной, Корвит (с 3 парами пневмостелек)</t>
  </si>
  <si>
    <t>Шт</t>
  </si>
  <si>
    <t>Перечень закупаемых товаров и услуг для оснащения 4 центров раннего вмешательства осуществляемых Корпоративным фондом «Қамқорлық қоры»</t>
  </si>
  <si>
    <t>Не ранее 1 ноября 2021 года и не позднее 15 декабря 2021 года</t>
  </si>
  <si>
    <t>Комплект</t>
  </si>
  <si>
    <t>Условия постаки
(в соответствии с Incoterms)</t>
  </si>
  <si>
    <t>Кв.м.</t>
  </si>
  <si>
    <t>«Световой стол из сосны для рисования песком RR003»
(в комплект входит песок 12,5 кг.)</t>
  </si>
  <si>
    <t>Зонды массажные, комплект из 12 штук</t>
  </si>
  <si>
    <t>Зонды постановочные, комплект из 7 штук (по методике Ф.А. Рау)</t>
  </si>
  <si>
    <t>Зонды постановочные, комплект из 7 штук (по методике Л.С. Волковой)</t>
  </si>
  <si>
    <t>Комплект многофункциональных грузов, подушек и валиков АЛ 622</t>
  </si>
  <si>
    <t>Универсальная позиционная система укладка"Кузнечик"  для лежачего положения (Универсальная система «Кузнечик»)</t>
  </si>
  <si>
    <t>Многофункциональная терапевтическая система-укладка "Головастик" для детей до 5 лет (Укладка «Головастик»)</t>
  </si>
  <si>
    <t>Тренажер ортопедический для ходьбы, размер «Мини» (К 509) K610</t>
  </si>
  <si>
    <t xml:space="preserve">Тренажер ортопедический для ходьбы,  размер малый Rifton Pacer (К 501) К620 </t>
  </si>
  <si>
    <t>«Тренажер ортопедический для ходьбы К630, среднего размера</t>
  </si>
  <si>
    <t>Мультистендер Дженкс для детей от 9 мес. до 6 лет, Rifton («Мультистендер Дженкс»)</t>
  </si>
  <si>
    <t>Ортопедический велосипед R120, маленького размера</t>
  </si>
  <si>
    <t>Ортопедический велосипед R130, среднего размера</t>
  </si>
  <si>
    <t>Стул угловой RH002 (напольный)</t>
  </si>
  <si>
    <t>Приспособление для занятий детей-инвалидов
СН-37, Стул ортопедический СН-37.01.01 для детей, рост от 70 до 90 см</t>
  </si>
  <si>
    <t>Приспособление для занятий детей-инвалидов
СН-37, Стул ортопедический СН-37.01.02 для детей, рост от 90 до 115 см</t>
  </si>
  <si>
    <t>Мат напольный АЛ 268/1 - Мат напольный 200*100*10, цветной</t>
  </si>
  <si>
    <t>Игровая труба «Перекати поле АЛ 240</t>
  </si>
  <si>
    <t>Брус «Пройди – не упади» АЛ 293</t>
  </si>
  <si>
    <t>Колесо – трансформер RA 002, диаметр 130 см</t>
  </si>
  <si>
    <t>Комплект приспособлений реабилитационных для занятий в ЛФК «СН-70.07 Скамейка»</t>
  </si>
  <si>
    <t>Комплект приспособлений реабилитационных для занятий в ЛФК:  «СН-70.10 Платформа качающаяся»</t>
  </si>
  <si>
    <t>Комплект приспособлений реабилитационных для занятий в ЛФК: СН-70.02 Горка для ходьбы детская</t>
  </si>
  <si>
    <t>Комплект приспособлений реабилитационных для занятий в ЛФК: СН-70.15 Препятствие</t>
  </si>
  <si>
    <t xml:space="preserve">Детский игровой комплект «Кузнечик» - Детский игровой комплект для занятий ЛФК </t>
  </si>
  <si>
    <t>Набивные мячи АЛ244 - Комплект набивных сенсорных мячей (в комплекте 3 шт)</t>
  </si>
  <si>
    <t xml:space="preserve">Дидактическая черепаха АЛ 228 - Игровой комплекс </t>
  </si>
  <si>
    <t>Тактильная дорожка (7 составных модулей) RT 007</t>
  </si>
  <si>
    <t>Тренажер реабилитационный механотерапевтический MOTOmed gracile 12 (для тренировки верхних и нижних конечностей»</t>
  </si>
  <si>
    <t>Не ранее 1 ноября 2021 года и не позднее 20 декабря 2021 года</t>
  </si>
  <si>
    <t>В течение 15 календарных дней со дня подачи письменной заявки Заказчиком</t>
  </si>
  <si>
    <t>В течение 60 рабочих дней со дня поступления Предоплаты</t>
  </si>
  <si>
    <t>В течение 60 рабочих дней со дня заключения Договора</t>
  </si>
  <si>
    <t>В течение 120 календарных дней со дня заключения Договора</t>
  </si>
  <si>
    <t>В течение 70 рабочих дней со дня заключения Договора</t>
  </si>
  <si>
    <t>Набор</t>
  </si>
  <si>
    <t>Приложение №1
							 к Объявлению 02/7-КФ 
о проведении закупок способом конкурса на приобретение товаров, работ и услуг «Оснащение 4 центров раннего вмешательства» осуществляемых
			 Корпоративным фондом «Қамқорлық қоры»</t>
  </si>
  <si>
    <t>02/ЦП-01</t>
  </si>
  <si>
    <t>02/ЦП-02</t>
  </si>
  <si>
    <t>02/ЦП-03</t>
  </si>
  <si>
    <t>02/ЦП-04</t>
  </si>
  <si>
    <t>02/ЦП-05</t>
  </si>
  <si>
    <t>02/ЦП-06</t>
  </si>
  <si>
    <t>02/ЦП-07</t>
  </si>
  <si>
    <t>02/ЦП-08</t>
  </si>
  <si>
    <t>02/ЦП-09</t>
  </si>
  <si>
    <t>02/ЦП-10</t>
  </si>
  <si>
    <t>02/ЦП-11</t>
  </si>
  <si>
    <t>02/ЦП-12</t>
  </si>
  <si>
    <t>02/ЦП-13</t>
  </si>
  <si>
    <t>02/ЦП-14</t>
  </si>
  <si>
    <t>02/ЦП-15</t>
  </si>
  <si>
    <t>02/ЦП-16</t>
  </si>
  <si>
    <t>02/ЦП-17</t>
  </si>
  <si>
    <t>02/ЦП-18</t>
  </si>
  <si>
    <t>02/ЦП-19</t>
  </si>
  <si>
    <t>02/ЦП-20</t>
  </si>
  <si>
    <t>02/ЦП-21</t>
  </si>
  <si>
    <t>02/ЦП-22</t>
  </si>
  <si>
    <t>02/ЦП-23</t>
  </si>
  <si>
    <t>02/ЦП-24</t>
  </si>
  <si>
    <t>02/ЦП-25</t>
  </si>
  <si>
    <t>02/ЦП-26</t>
  </si>
  <si>
    <t>02/ЦП-27</t>
  </si>
  <si>
    <t>02/ЦП-28</t>
  </si>
  <si>
    <t>02/ЦП-29</t>
  </si>
  <si>
    <t>02/ЦП-30</t>
  </si>
  <si>
    <t>02/ЦП-31</t>
  </si>
  <si>
    <t>02/ЦП-32</t>
  </si>
  <si>
    <t>02/ЦП-33</t>
  </si>
  <si>
    <t>02/ЦП-34</t>
  </si>
  <si>
    <t>02/ЦП-35</t>
  </si>
  <si>
    <t>02/ЦП-36</t>
  </si>
  <si>
    <t>02/ЦП-37</t>
  </si>
  <si>
    <t>02/ЦП-38</t>
  </si>
  <si>
    <t>02/ЦП-39</t>
  </si>
  <si>
    <t>02/ЦП-40</t>
  </si>
  <si>
    <t>02/ЦП-41</t>
  </si>
  <si>
    <t>02/ЦП-42</t>
  </si>
  <si>
    <t>02/ЦП-43</t>
  </si>
  <si>
    <t>02/ЦП-44</t>
  </si>
  <si>
    <t>02/ЦП-45</t>
  </si>
  <si>
    <t>02/ЦП-46</t>
  </si>
  <si>
    <t>02/ЦП-47</t>
  </si>
  <si>
    <t>02/ЦП-48</t>
  </si>
  <si>
    <t>02/ЦП-49</t>
  </si>
  <si>
    <t>02/ЦП-50</t>
  </si>
  <si>
    <t>02/ЦП-51</t>
  </si>
  <si>
    <t>02/ЦП-52</t>
  </si>
  <si>
    <t>02/ЦП-53</t>
  </si>
  <si>
    <t>02/ЦП-54</t>
  </si>
  <si>
    <t>02/ЦП-55</t>
  </si>
  <si>
    <t>02/ЦП-56</t>
  </si>
  <si>
    <t>02/ЦП-57</t>
  </si>
  <si>
    <t>02/ЦП-58</t>
  </si>
  <si>
    <t>02/ЦП-59</t>
  </si>
  <si>
    <t>02/ЦП-60</t>
  </si>
  <si>
    <t>02/ЦП-61</t>
  </si>
  <si>
    <t>02/ЦП-62</t>
  </si>
  <si>
    <t>02/ЦП-63</t>
  </si>
  <si>
    <t>02/ЦП-64</t>
  </si>
  <si>
    <t>02/ЦП-65</t>
  </si>
  <si>
    <t>02/ЦП-66</t>
  </si>
  <si>
    <t>02/ЦП-67</t>
  </si>
  <si>
    <t>02/ЦП-68</t>
  </si>
  <si>
    <t>02/ЦП-69</t>
  </si>
  <si>
    <t>02/ЦП-70</t>
  </si>
  <si>
    <t>02/ЦП-71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</si>
</sst>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2" borderId="0" xfId="0" applyFill="1"/>
    <xf numFmtId="0" fontId="0" fillId="2" borderId="1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1" xfId="0" applyBorder="1" applyAlignment="1">
      <alignment vertical="top"/>
    </xf>
    <xf numFmtId="4" fontId="0" fillId="2" borderId="1" xfId="0" applyNumberFormat="1" applyFill="1" applyBorder="1" applyAlignment="1">
      <alignment vertical="top"/>
    </xf>
    <xf numFmtId="0" fontId="3" fillId="2" borderId="1" xfId="1" applyFont="1" applyFill="1" applyBorder="1" applyAlignment="1">
      <alignment horizontal="right" vertical="top" wrapText="1"/>
    </xf>
    <xf numFmtId="0" fontId="7" fillId="2" borderId="1" xfId="1" applyFont="1" applyFill="1" applyBorder="1" applyAlignment="1">
      <alignment horizontal="right" vertical="top" wrapText="1"/>
    </xf>
    <xf numFmtId="0" fontId="0" fillId="0" borderId="1" xfId="0" applyBorder="1" applyAlignment="1">
      <alignment horizontal="right" vertical="top"/>
    </xf>
    <xf numFmtId="4" fontId="6" fillId="0" borderId="1" xfId="0" applyNumberFormat="1" applyFont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right" vertical="top" wrapText="1"/>
    </xf>
    <xf numFmtId="0" fontId="0" fillId="0" borderId="1" xfId="0" applyFill="1" applyBorder="1" applyAlignment="1">
      <alignment vertical="top"/>
    </xf>
    <xf numFmtId="4" fontId="0" fillId="0" borderId="1" xfId="0" applyNumberFormat="1" applyFill="1" applyBorder="1" applyAlignment="1">
      <alignment vertical="top"/>
    </xf>
    <xf numFmtId="0" fontId="3" fillId="0" borderId="1" xfId="1" applyFont="1" applyFill="1" applyBorder="1" applyAlignment="1">
      <alignment horizontal="right" vertical="top" wrapText="1"/>
    </xf>
    <xf numFmtId="0" fontId="7" fillId="0" borderId="1" xfId="1" applyFont="1" applyFill="1" applyBorder="1" applyAlignment="1">
      <alignment horizontal="right" vertical="top" wrapText="1"/>
    </xf>
    <xf numFmtId="0" fontId="0" fillId="0" borderId="0" xfId="0" applyFill="1"/>
    <xf numFmtId="0" fontId="1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right" vertical="top" wrapText="1"/>
    </xf>
    <xf numFmtId="0" fontId="0" fillId="2" borderId="1" xfId="0" applyFill="1" applyBorder="1" applyAlignment="1">
      <alignment vertical="top"/>
    </xf>
    <xf numFmtId="0" fontId="0" fillId="3" borderId="0" xfId="0" applyFill="1"/>
    <xf numFmtId="0" fontId="0" fillId="4" borderId="0" xfId="0" applyFill="1"/>
    <xf numFmtId="0" fontId="0" fillId="0" borderId="0" xfId="0" applyFill="1" applyAlignment="1">
      <alignment horizontal="center"/>
    </xf>
    <xf numFmtId="0" fontId="1" fillId="2" borderId="2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3">
    <cellStyle name="Обычный" xfId="0" builtinId="0"/>
    <cellStyle name="Обычный_2014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Z79"/>
  <sheetViews>
    <sheetView tabSelected="1" topLeftCell="A49" zoomScale="60" zoomScaleNormal="60" zoomScalePageLayoutView="174" workbookViewId="0">
      <selection activeCell="A60" sqref="A60:J60"/>
    </sheetView>
  </sheetViews>
  <sheetFormatPr defaultColWidth="8.85546875" defaultRowHeight="15" x14ac:dyDescent="0.25"/>
  <cols>
    <col min="1" max="1" width="12.140625" customWidth="1"/>
    <col min="2" max="2" width="53" customWidth="1"/>
    <col min="3" max="3" width="10.85546875" style="10" customWidth="1"/>
    <col min="4" max="4" width="9" customWidth="1"/>
    <col min="5" max="6" width="22.28515625" customWidth="1"/>
    <col min="7" max="7" width="20.140625" customWidth="1"/>
    <col min="8" max="8" width="18.85546875" customWidth="1"/>
    <col min="9" max="9" width="17.28515625" customWidth="1"/>
    <col min="10" max="10" width="19.5703125" customWidth="1"/>
    <col min="11" max="11" width="12.85546875" style="27" customWidth="1"/>
    <col min="12" max="676" width="8.85546875" style="27"/>
  </cols>
  <sheetData>
    <row r="1" spans="1:676" ht="115.5" customHeight="1" x14ac:dyDescent="0.25">
      <c r="G1" s="6"/>
      <c r="H1" s="38" t="s">
        <v>94</v>
      </c>
      <c r="I1" s="38"/>
      <c r="J1" s="38"/>
    </row>
    <row r="3" spans="1:676" ht="64.5" customHeight="1" x14ac:dyDescent="0.25">
      <c r="B3" s="28" t="s">
        <v>53</v>
      </c>
      <c r="C3" s="11"/>
      <c r="D3" s="7"/>
      <c r="E3" s="7"/>
      <c r="F3" s="7"/>
      <c r="G3" s="8"/>
      <c r="H3" s="8"/>
      <c r="I3" s="8"/>
    </row>
    <row r="4" spans="1:676" ht="15.75" x14ac:dyDescent="0.25">
      <c r="B4" s="1"/>
      <c r="C4" s="12"/>
      <c r="D4" s="1"/>
      <c r="E4" s="1"/>
      <c r="F4" s="1"/>
    </row>
    <row r="5" spans="1:676" ht="15.75" x14ac:dyDescent="0.25">
      <c r="B5" s="2"/>
      <c r="C5" s="13"/>
      <c r="D5" s="2"/>
      <c r="E5" s="2"/>
      <c r="F5" s="2"/>
    </row>
    <row r="6" spans="1:676" s="9" customFormat="1" ht="78.75" customHeight="1" x14ac:dyDescent="0.25">
      <c r="A6" s="34" t="s">
        <v>0</v>
      </c>
      <c r="B6" s="34" t="s">
        <v>1</v>
      </c>
      <c r="C6" s="36" t="s">
        <v>5</v>
      </c>
      <c r="D6" s="34" t="s">
        <v>2</v>
      </c>
      <c r="E6" s="36" t="s">
        <v>3</v>
      </c>
      <c r="F6" s="36" t="s">
        <v>4</v>
      </c>
      <c r="G6" s="36" t="s">
        <v>7</v>
      </c>
      <c r="H6" s="36" t="s">
        <v>56</v>
      </c>
      <c r="I6" s="39" t="s">
        <v>9</v>
      </c>
      <c r="J6" s="40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  <c r="IW6" s="33"/>
      <c r="IX6" s="33"/>
      <c r="IY6" s="33"/>
      <c r="IZ6" s="33"/>
      <c r="JA6" s="33"/>
      <c r="JB6" s="33"/>
      <c r="JC6" s="33"/>
      <c r="JD6" s="33"/>
      <c r="JE6" s="33"/>
      <c r="JF6" s="33"/>
      <c r="JG6" s="33"/>
      <c r="JH6" s="33"/>
      <c r="JI6" s="33"/>
      <c r="JJ6" s="33"/>
      <c r="JK6" s="33"/>
      <c r="JL6" s="33"/>
      <c r="JM6" s="33"/>
      <c r="JN6" s="33"/>
      <c r="JO6" s="33"/>
      <c r="JP6" s="33"/>
      <c r="JQ6" s="33"/>
      <c r="JR6" s="33"/>
      <c r="JS6" s="33"/>
      <c r="JT6" s="33"/>
      <c r="JU6" s="33"/>
      <c r="JV6" s="33"/>
      <c r="JW6" s="33"/>
      <c r="JX6" s="33"/>
      <c r="JY6" s="33"/>
      <c r="JZ6" s="33"/>
      <c r="KA6" s="33"/>
      <c r="KB6" s="33"/>
      <c r="KC6" s="33"/>
      <c r="KD6" s="33"/>
      <c r="KE6" s="33"/>
      <c r="KF6" s="33"/>
      <c r="KG6" s="33"/>
      <c r="KH6" s="33"/>
      <c r="KI6" s="33"/>
      <c r="KJ6" s="33"/>
      <c r="KK6" s="33"/>
      <c r="KL6" s="33"/>
      <c r="KM6" s="33"/>
      <c r="KN6" s="33"/>
      <c r="KO6" s="33"/>
      <c r="KP6" s="33"/>
      <c r="KQ6" s="33"/>
      <c r="KR6" s="33"/>
      <c r="KS6" s="33"/>
      <c r="KT6" s="33"/>
      <c r="KU6" s="33"/>
      <c r="KV6" s="33"/>
      <c r="KW6" s="33"/>
      <c r="KX6" s="33"/>
      <c r="KY6" s="33"/>
      <c r="KZ6" s="33"/>
      <c r="LA6" s="33"/>
      <c r="LB6" s="33"/>
      <c r="LC6" s="33"/>
      <c r="LD6" s="33"/>
      <c r="LE6" s="33"/>
      <c r="LF6" s="33"/>
      <c r="LG6" s="33"/>
      <c r="LH6" s="33"/>
      <c r="LI6" s="33"/>
      <c r="LJ6" s="33"/>
      <c r="LK6" s="33"/>
      <c r="LL6" s="33"/>
      <c r="LM6" s="33"/>
      <c r="LN6" s="33"/>
      <c r="LO6" s="33"/>
      <c r="LP6" s="33"/>
      <c r="LQ6" s="33"/>
      <c r="LR6" s="33"/>
      <c r="LS6" s="33"/>
      <c r="LT6" s="33"/>
      <c r="LU6" s="33"/>
      <c r="LV6" s="33"/>
      <c r="LW6" s="33"/>
      <c r="LX6" s="33"/>
      <c r="LY6" s="33"/>
      <c r="LZ6" s="33"/>
      <c r="MA6" s="33"/>
      <c r="MB6" s="33"/>
      <c r="MC6" s="33"/>
      <c r="MD6" s="33"/>
      <c r="ME6" s="33"/>
      <c r="MF6" s="33"/>
      <c r="MG6" s="33"/>
      <c r="MH6" s="33"/>
      <c r="MI6" s="33"/>
      <c r="MJ6" s="33"/>
      <c r="MK6" s="33"/>
      <c r="ML6" s="33"/>
      <c r="MM6" s="33"/>
      <c r="MN6" s="33"/>
      <c r="MO6" s="33"/>
      <c r="MP6" s="33"/>
      <c r="MQ6" s="33"/>
      <c r="MR6" s="33"/>
      <c r="MS6" s="33"/>
      <c r="MT6" s="33"/>
      <c r="MU6" s="33"/>
      <c r="MV6" s="33"/>
      <c r="MW6" s="33"/>
      <c r="MX6" s="33"/>
      <c r="MY6" s="33"/>
      <c r="MZ6" s="33"/>
      <c r="NA6" s="33"/>
      <c r="NB6" s="33"/>
      <c r="NC6" s="33"/>
      <c r="ND6" s="33"/>
      <c r="NE6" s="33"/>
      <c r="NF6" s="33"/>
      <c r="NG6" s="33"/>
      <c r="NH6" s="33"/>
      <c r="NI6" s="33"/>
      <c r="NJ6" s="33"/>
      <c r="NK6" s="33"/>
      <c r="NL6" s="33"/>
      <c r="NM6" s="33"/>
      <c r="NN6" s="33"/>
      <c r="NO6" s="33"/>
      <c r="NP6" s="33"/>
      <c r="NQ6" s="33"/>
      <c r="NR6" s="33"/>
      <c r="NS6" s="33"/>
      <c r="NT6" s="33"/>
      <c r="NU6" s="33"/>
      <c r="NV6" s="33"/>
      <c r="NW6" s="33"/>
      <c r="NX6" s="33"/>
      <c r="NY6" s="33"/>
      <c r="NZ6" s="33"/>
      <c r="OA6" s="33"/>
      <c r="OB6" s="33"/>
      <c r="OC6" s="33"/>
      <c r="OD6" s="33"/>
      <c r="OE6" s="33"/>
      <c r="OF6" s="33"/>
      <c r="OG6" s="33"/>
      <c r="OH6" s="33"/>
      <c r="OI6" s="33"/>
      <c r="OJ6" s="33"/>
      <c r="OK6" s="33"/>
      <c r="OL6" s="33"/>
      <c r="OM6" s="33"/>
      <c r="ON6" s="33"/>
      <c r="OO6" s="33"/>
      <c r="OP6" s="33"/>
      <c r="OQ6" s="33"/>
      <c r="OR6" s="33"/>
      <c r="OS6" s="33"/>
      <c r="OT6" s="33"/>
      <c r="OU6" s="33"/>
      <c r="OV6" s="33"/>
      <c r="OW6" s="33"/>
      <c r="OX6" s="33"/>
      <c r="OY6" s="33"/>
      <c r="OZ6" s="33"/>
      <c r="PA6" s="33"/>
      <c r="PB6" s="33"/>
      <c r="PC6" s="33"/>
      <c r="PD6" s="33"/>
      <c r="PE6" s="33"/>
      <c r="PF6" s="33"/>
      <c r="PG6" s="33"/>
      <c r="PH6" s="33"/>
      <c r="PI6" s="33"/>
      <c r="PJ6" s="33"/>
      <c r="PK6" s="33"/>
      <c r="PL6" s="33"/>
      <c r="PM6" s="33"/>
      <c r="PN6" s="33"/>
      <c r="PO6" s="33"/>
      <c r="PP6" s="33"/>
      <c r="PQ6" s="33"/>
      <c r="PR6" s="33"/>
      <c r="PS6" s="33"/>
      <c r="PT6" s="33"/>
      <c r="PU6" s="33"/>
      <c r="PV6" s="33"/>
      <c r="PW6" s="33"/>
      <c r="PX6" s="33"/>
      <c r="PY6" s="33"/>
      <c r="PZ6" s="33"/>
      <c r="QA6" s="33"/>
      <c r="QB6" s="33"/>
      <c r="QC6" s="33"/>
      <c r="QD6" s="33"/>
      <c r="QE6" s="33"/>
      <c r="QF6" s="33"/>
      <c r="QG6" s="33"/>
      <c r="QH6" s="33"/>
      <c r="QI6" s="33"/>
      <c r="QJ6" s="33"/>
      <c r="QK6" s="33"/>
      <c r="QL6" s="33"/>
      <c r="QM6" s="33"/>
      <c r="QN6" s="33"/>
      <c r="QO6" s="33"/>
      <c r="QP6" s="33"/>
      <c r="QQ6" s="33"/>
      <c r="QR6" s="33"/>
      <c r="QS6" s="33"/>
      <c r="QT6" s="33"/>
      <c r="QU6" s="33"/>
      <c r="QV6" s="33"/>
      <c r="QW6" s="33"/>
      <c r="QX6" s="33"/>
      <c r="QY6" s="33"/>
      <c r="QZ6" s="33"/>
      <c r="RA6" s="33"/>
      <c r="RB6" s="33"/>
      <c r="RC6" s="33"/>
      <c r="RD6" s="33"/>
      <c r="RE6" s="33"/>
      <c r="RF6" s="33"/>
      <c r="RG6" s="33"/>
      <c r="RH6" s="33"/>
      <c r="RI6" s="33"/>
      <c r="RJ6" s="33"/>
      <c r="RK6" s="33"/>
      <c r="RL6" s="33"/>
      <c r="RM6" s="33"/>
      <c r="RN6" s="33"/>
      <c r="RO6" s="33"/>
      <c r="RP6" s="33"/>
      <c r="RQ6" s="33"/>
      <c r="RR6" s="33"/>
      <c r="RS6" s="33"/>
      <c r="RT6" s="33"/>
      <c r="RU6" s="33"/>
      <c r="RV6" s="33"/>
      <c r="RW6" s="33"/>
      <c r="RX6" s="33"/>
      <c r="RY6" s="33"/>
      <c r="RZ6" s="33"/>
      <c r="SA6" s="33"/>
      <c r="SB6" s="33"/>
      <c r="SC6" s="33"/>
      <c r="SD6" s="33"/>
      <c r="SE6" s="33"/>
      <c r="SF6" s="33"/>
      <c r="SG6" s="33"/>
      <c r="SH6" s="33"/>
      <c r="SI6" s="33"/>
      <c r="SJ6" s="33"/>
      <c r="SK6" s="33"/>
      <c r="SL6" s="33"/>
      <c r="SM6" s="33"/>
      <c r="SN6" s="33"/>
      <c r="SO6" s="33"/>
      <c r="SP6" s="33"/>
      <c r="SQ6" s="33"/>
      <c r="SR6" s="33"/>
      <c r="SS6" s="33"/>
      <c r="ST6" s="33"/>
      <c r="SU6" s="33"/>
      <c r="SV6" s="33"/>
      <c r="SW6" s="33"/>
      <c r="SX6" s="33"/>
      <c r="SY6" s="33"/>
      <c r="SZ6" s="33"/>
      <c r="TA6" s="33"/>
      <c r="TB6" s="33"/>
      <c r="TC6" s="33"/>
      <c r="TD6" s="33"/>
      <c r="TE6" s="33"/>
      <c r="TF6" s="33"/>
      <c r="TG6" s="33"/>
      <c r="TH6" s="33"/>
      <c r="TI6" s="33"/>
      <c r="TJ6" s="33"/>
      <c r="TK6" s="33"/>
      <c r="TL6" s="33"/>
      <c r="TM6" s="33"/>
      <c r="TN6" s="33"/>
      <c r="TO6" s="33"/>
      <c r="TP6" s="33"/>
      <c r="TQ6" s="33"/>
      <c r="TR6" s="33"/>
      <c r="TS6" s="33"/>
      <c r="TT6" s="33"/>
      <c r="TU6" s="33"/>
      <c r="TV6" s="33"/>
      <c r="TW6" s="33"/>
      <c r="TX6" s="33"/>
      <c r="TY6" s="33"/>
      <c r="TZ6" s="33"/>
      <c r="UA6" s="33"/>
      <c r="UB6" s="33"/>
      <c r="UC6" s="33"/>
      <c r="UD6" s="33"/>
      <c r="UE6" s="33"/>
      <c r="UF6" s="33"/>
      <c r="UG6" s="33"/>
      <c r="UH6" s="33"/>
      <c r="UI6" s="33"/>
      <c r="UJ6" s="33"/>
      <c r="UK6" s="33"/>
      <c r="UL6" s="33"/>
      <c r="UM6" s="33"/>
      <c r="UN6" s="33"/>
      <c r="UO6" s="33"/>
      <c r="UP6" s="33"/>
      <c r="UQ6" s="33"/>
      <c r="UR6" s="33"/>
      <c r="US6" s="33"/>
      <c r="UT6" s="33"/>
      <c r="UU6" s="33"/>
      <c r="UV6" s="33"/>
      <c r="UW6" s="33"/>
      <c r="UX6" s="33"/>
      <c r="UY6" s="33"/>
      <c r="UZ6" s="33"/>
      <c r="VA6" s="33"/>
      <c r="VB6" s="33"/>
      <c r="VC6" s="33"/>
      <c r="VD6" s="33"/>
      <c r="VE6" s="33"/>
      <c r="VF6" s="33"/>
      <c r="VG6" s="33"/>
      <c r="VH6" s="33"/>
      <c r="VI6" s="33"/>
      <c r="VJ6" s="33"/>
      <c r="VK6" s="33"/>
      <c r="VL6" s="33"/>
      <c r="VM6" s="33"/>
      <c r="VN6" s="33"/>
      <c r="VO6" s="33"/>
      <c r="VP6" s="33"/>
      <c r="VQ6" s="33"/>
      <c r="VR6" s="33"/>
      <c r="VS6" s="33"/>
      <c r="VT6" s="33"/>
      <c r="VU6" s="33"/>
      <c r="VV6" s="33"/>
      <c r="VW6" s="33"/>
      <c r="VX6" s="33"/>
      <c r="VY6" s="33"/>
      <c r="VZ6" s="33"/>
      <c r="WA6" s="33"/>
      <c r="WB6" s="33"/>
      <c r="WC6" s="33"/>
      <c r="WD6" s="33"/>
      <c r="WE6" s="33"/>
      <c r="WF6" s="33"/>
      <c r="WG6" s="33"/>
      <c r="WH6" s="33"/>
      <c r="WI6" s="33"/>
      <c r="WJ6" s="33"/>
      <c r="WK6" s="33"/>
      <c r="WL6" s="33"/>
      <c r="WM6" s="33"/>
      <c r="WN6" s="33"/>
      <c r="WO6" s="33"/>
      <c r="WP6" s="33"/>
      <c r="WQ6" s="33"/>
      <c r="WR6" s="33"/>
      <c r="WS6" s="33"/>
      <c r="WT6" s="33"/>
      <c r="WU6" s="33"/>
      <c r="WV6" s="33"/>
      <c r="WW6" s="33"/>
      <c r="WX6" s="33"/>
      <c r="WY6" s="33"/>
      <c r="WZ6" s="33"/>
      <c r="XA6" s="33"/>
      <c r="XB6" s="33"/>
      <c r="XC6" s="33"/>
      <c r="XD6" s="33"/>
      <c r="XE6" s="33"/>
      <c r="XF6" s="33"/>
      <c r="XG6" s="33"/>
      <c r="XH6" s="33"/>
      <c r="XI6" s="33"/>
      <c r="XJ6" s="33"/>
      <c r="XK6" s="33"/>
      <c r="XL6" s="33"/>
      <c r="XM6" s="33"/>
      <c r="XN6" s="33"/>
      <c r="XO6" s="33"/>
      <c r="XP6" s="33"/>
      <c r="XQ6" s="33"/>
      <c r="XR6" s="33"/>
      <c r="XS6" s="33"/>
      <c r="XT6" s="33"/>
      <c r="XU6" s="33"/>
      <c r="XV6" s="33"/>
      <c r="XW6" s="33"/>
      <c r="XX6" s="33"/>
      <c r="XY6" s="33"/>
      <c r="XZ6" s="33"/>
      <c r="YA6" s="33"/>
      <c r="YB6" s="33"/>
      <c r="YC6" s="33"/>
      <c r="YD6" s="33"/>
      <c r="YE6" s="33"/>
      <c r="YF6" s="33"/>
      <c r="YG6" s="33"/>
      <c r="YH6" s="33"/>
      <c r="YI6" s="33"/>
      <c r="YJ6" s="33"/>
      <c r="YK6" s="33"/>
      <c r="YL6" s="33"/>
      <c r="YM6" s="33"/>
      <c r="YN6" s="33"/>
      <c r="YO6" s="33"/>
      <c r="YP6" s="33"/>
      <c r="YQ6" s="33"/>
      <c r="YR6" s="33"/>
      <c r="YS6" s="33"/>
      <c r="YT6" s="33"/>
      <c r="YU6" s="33"/>
      <c r="YV6" s="33"/>
      <c r="YW6" s="33"/>
      <c r="YX6" s="33"/>
      <c r="YY6" s="33"/>
      <c r="YZ6" s="33"/>
    </row>
    <row r="7" spans="1:676" ht="31.5" x14ac:dyDescent="0.25">
      <c r="A7" s="35"/>
      <c r="B7" s="35"/>
      <c r="C7" s="37"/>
      <c r="D7" s="35"/>
      <c r="E7" s="37"/>
      <c r="F7" s="37"/>
      <c r="G7" s="37"/>
      <c r="H7" s="37"/>
      <c r="I7" s="3" t="s">
        <v>10</v>
      </c>
      <c r="J7" s="3" t="s">
        <v>11</v>
      </c>
    </row>
    <row r="8" spans="1:676" ht="60" x14ac:dyDescent="0.25">
      <c r="A8" s="20" t="s">
        <v>95</v>
      </c>
      <c r="B8" s="21" t="s">
        <v>25</v>
      </c>
      <c r="C8" s="22" t="s">
        <v>52</v>
      </c>
      <c r="D8" s="23">
        <v>4</v>
      </c>
      <c r="E8" s="24">
        <v>385000</v>
      </c>
      <c r="F8" s="24">
        <f>D8*E8</f>
        <v>1540000</v>
      </c>
      <c r="G8" s="5" t="s">
        <v>54</v>
      </c>
      <c r="H8" s="16" t="s">
        <v>8</v>
      </c>
      <c r="I8" s="17">
        <v>50</v>
      </c>
      <c r="J8" s="17">
        <v>50</v>
      </c>
    </row>
    <row r="9" spans="1:676" s="27" customFormat="1" ht="60" x14ac:dyDescent="0.25">
      <c r="A9" s="20" t="s">
        <v>96</v>
      </c>
      <c r="B9" s="21" t="s">
        <v>26</v>
      </c>
      <c r="C9" s="22" t="s">
        <v>52</v>
      </c>
      <c r="D9" s="23">
        <v>4</v>
      </c>
      <c r="E9" s="24">
        <v>385000</v>
      </c>
      <c r="F9" s="24">
        <f t="shared" ref="F9:F72" si="0">D9*E9</f>
        <v>1540000</v>
      </c>
      <c r="G9" s="5" t="s">
        <v>54</v>
      </c>
      <c r="H9" s="25" t="s">
        <v>8</v>
      </c>
      <c r="I9" s="26">
        <v>50</v>
      </c>
      <c r="J9" s="26">
        <v>50</v>
      </c>
    </row>
    <row r="10" spans="1:676" s="27" customFormat="1" ht="60" x14ac:dyDescent="0.25">
      <c r="A10" s="20" t="s">
        <v>97</v>
      </c>
      <c r="B10" s="21" t="s">
        <v>27</v>
      </c>
      <c r="C10" s="22" t="s">
        <v>52</v>
      </c>
      <c r="D10" s="23">
        <v>4</v>
      </c>
      <c r="E10" s="24">
        <v>385000</v>
      </c>
      <c r="F10" s="24">
        <f t="shared" si="0"/>
        <v>1540000</v>
      </c>
      <c r="G10" s="5" t="s">
        <v>54</v>
      </c>
      <c r="H10" s="25" t="s">
        <v>8</v>
      </c>
      <c r="I10" s="26">
        <v>50</v>
      </c>
      <c r="J10" s="26">
        <v>50</v>
      </c>
    </row>
    <row r="11" spans="1:676" s="27" customFormat="1" ht="60" x14ac:dyDescent="0.25">
      <c r="A11" s="20" t="s">
        <v>98</v>
      </c>
      <c r="B11" s="21" t="s">
        <v>28</v>
      </c>
      <c r="C11" s="22" t="s">
        <v>52</v>
      </c>
      <c r="D11" s="23">
        <v>4</v>
      </c>
      <c r="E11" s="24">
        <v>385000</v>
      </c>
      <c r="F11" s="24">
        <f t="shared" si="0"/>
        <v>1540000</v>
      </c>
      <c r="G11" s="5" t="s">
        <v>54</v>
      </c>
      <c r="H11" s="25" t="s">
        <v>8</v>
      </c>
      <c r="I11" s="26">
        <v>50</v>
      </c>
      <c r="J11" s="26">
        <v>50</v>
      </c>
    </row>
    <row r="12" spans="1:676" s="27" customFormat="1" ht="60" x14ac:dyDescent="0.25">
      <c r="A12" s="20" t="s">
        <v>99</v>
      </c>
      <c r="B12" s="21" t="s">
        <v>51</v>
      </c>
      <c r="C12" s="22" t="s">
        <v>52</v>
      </c>
      <c r="D12" s="23">
        <v>4</v>
      </c>
      <c r="E12" s="24">
        <v>4200000</v>
      </c>
      <c r="F12" s="24">
        <f t="shared" si="0"/>
        <v>16800000</v>
      </c>
      <c r="G12" s="5" t="s">
        <v>54</v>
      </c>
      <c r="H12" s="25" t="s">
        <v>8</v>
      </c>
      <c r="I12" s="26">
        <v>50</v>
      </c>
      <c r="J12" s="26">
        <v>50</v>
      </c>
    </row>
    <row r="13" spans="1:676" s="27" customFormat="1" ht="60" x14ac:dyDescent="0.25">
      <c r="A13" s="20" t="s">
        <v>100</v>
      </c>
      <c r="B13" s="21" t="s">
        <v>13</v>
      </c>
      <c r="C13" s="22" t="s">
        <v>52</v>
      </c>
      <c r="D13" s="23">
        <v>4</v>
      </c>
      <c r="E13" s="24">
        <v>656500</v>
      </c>
      <c r="F13" s="24">
        <f t="shared" si="0"/>
        <v>2626000</v>
      </c>
      <c r="G13" s="5" t="s">
        <v>54</v>
      </c>
      <c r="H13" s="25" t="s">
        <v>8</v>
      </c>
      <c r="I13" s="26">
        <v>50</v>
      </c>
      <c r="J13" s="26">
        <v>50</v>
      </c>
    </row>
    <row r="14" spans="1:676" s="27" customFormat="1" ht="60" x14ac:dyDescent="0.25">
      <c r="A14" s="20" t="s">
        <v>101</v>
      </c>
      <c r="B14" s="21" t="s">
        <v>58</v>
      </c>
      <c r="C14" s="22" t="s">
        <v>52</v>
      </c>
      <c r="D14" s="23">
        <v>4</v>
      </c>
      <c r="E14" s="24">
        <v>210000</v>
      </c>
      <c r="F14" s="24">
        <f t="shared" si="0"/>
        <v>840000</v>
      </c>
      <c r="G14" s="5" t="s">
        <v>54</v>
      </c>
      <c r="H14" s="25" t="s">
        <v>8</v>
      </c>
      <c r="I14" s="26">
        <v>50</v>
      </c>
      <c r="J14" s="26">
        <v>50</v>
      </c>
    </row>
    <row r="15" spans="1:676" s="27" customFormat="1" ht="60" x14ac:dyDescent="0.25">
      <c r="A15" s="20" t="s">
        <v>102</v>
      </c>
      <c r="B15" s="21" t="s">
        <v>30</v>
      </c>
      <c r="C15" s="22" t="s">
        <v>52</v>
      </c>
      <c r="D15" s="23">
        <v>4</v>
      </c>
      <c r="E15" s="24">
        <v>1123500</v>
      </c>
      <c r="F15" s="24">
        <f t="shared" si="0"/>
        <v>4494000</v>
      </c>
      <c r="G15" s="21" t="s">
        <v>54</v>
      </c>
      <c r="H15" s="25" t="s">
        <v>8</v>
      </c>
      <c r="I15" s="26">
        <v>50</v>
      </c>
      <c r="J15" s="26">
        <v>50</v>
      </c>
    </row>
    <row r="16" spans="1:676" s="27" customFormat="1" ht="60" x14ac:dyDescent="0.25">
      <c r="A16" s="20" t="s">
        <v>103</v>
      </c>
      <c r="B16" s="21" t="s">
        <v>29</v>
      </c>
      <c r="C16" s="22" t="s">
        <v>52</v>
      </c>
      <c r="D16" s="23">
        <v>4</v>
      </c>
      <c r="E16" s="24">
        <v>1028000</v>
      </c>
      <c r="F16" s="24">
        <f t="shared" si="0"/>
        <v>4112000</v>
      </c>
      <c r="G16" s="21" t="s">
        <v>54</v>
      </c>
      <c r="H16" s="25" t="s">
        <v>8</v>
      </c>
      <c r="I16" s="26">
        <v>50</v>
      </c>
      <c r="J16" s="26">
        <v>50</v>
      </c>
    </row>
    <row r="17" spans="1:676" s="27" customFormat="1" ht="75" x14ac:dyDescent="0.25">
      <c r="A17" s="20" t="s">
        <v>104</v>
      </c>
      <c r="B17" s="21" t="s">
        <v>31</v>
      </c>
      <c r="C17" s="22" t="s">
        <v>52</v>
      </c>
      <c r="D17" s="23">
        <v>16</v>
      </c>
      <c r="E17" s="24">
        <v>46850</v>
      </c>
      <c r="F17" s="24">
        <f t="shared" si="0"/>
        <v>749600</v>
      </c>
      <c r="G17" s="21" t="s">
        <v>88</v>
      </c>
      <c r="H17" s="25" t="s">
        <v>8</v>
      </c>
      <c r="I17" s="26">
        <v>50</v>
      </c>
      <c r="J17" s="26">
        <v>50</v>
      </c>
    </row>
    <row r="18" spans="1:676" s="27" customFormat="1" ht="60" x14ac:dyDescent="0.25">
      <c r="A18" s="20" t="s">
        <v>105</v>
      </c>
      <c r="B18" s="21" t="s">
        <v>59</v>
      </c>
      <c r="C18" s="22" t="s">
        <v>55</v>
      </c>
      <c r="D18" s="23">
        <v>4</v>
      </c>
      <c r="E18" s="24">
        <v>22000</v>
      </c>
      <c r="F18" s="24">
        <f t="shared" si="0"/>
        <v>88000</v>
      </c>
      <c r="G18" s="21" t="s">
        <v>54</v>
      </c>
      <c r="H18" s="25" t="s">
        <v>8</v>
      </c>
      <c r="I18" s="26">
        <v>50</v>
      </c>
      <c r="J18" s="26">
        <v>50</v>
      </c>
    </row>
    <row r="19" spans="1:676" s="27" customFormat="1" ht="60" x14ac:dyDescent="0.25">
      <c r="A19" s="20" t="s">
        <v>106</v>
      </c>
      <c r="B19" s="21" t="s">
        <v>60</v>
      </c>
      <c r="C19" s="22" t="s">
        <v>55</v>
      </c>
      <c r="D19" s="23">
        <v>4</v>
      </c>
      <c r="E19" s="24">
        <v>12800</v>
      </c>
      <c r="F19" s="24">
        <f t="shared" si="0"/>
        <v>51200</v>
      </c>
      <c r="G19" s="21" t="s">
        <v>54</v>
      </c>
      <c r="H19" s="25" t="s">
        <v>8</v>
      </c>
      <c r="I19" s="26">
        <v>50</v>
      </c>
      <c r="J19" s="26">
        <v>50</v>
      </c>
    </row>
    <row r="20" spans="1:676" s="27" customFormat="1" ht="60" x14ac:dyDescent="0.25">
      <c r="A20" s="20" t="s">
        <v>107</v>
      </c>
      <c r="B20" s="21" t="s">
        <v>61</v>
      </c>
      <c r="C20" s="22" t="s">
        <v>55</v>
      </c>
      <c r="D20" s="23">
        <v>4</v>
      </c>
      <c r="E20" s="24">
        <v>12800</v>
      </c>
      <c r="F20" s="24">
        <f t="shared" si="0"/>
        <v>51200</v>
      </c>
      <c r="G20" s="21" t="s">
        <v>54</v>
      </c>
      <c r="H20" s="25" t="s">
        <v>8</v>
      </c>
      <c r="I20" s="26">
        <v>50</v>
      </c>
      <c r="J20" s="26">
        <v>50</v>
      </c>
    </row>
    <row r="21" spans="1:676" s="32" customFormat="1" ht="60" x14ac:dyDescent="0.25">
      <c r="A21" s="20" t="s">
        <v>108</v>
      </c>
      <c r="B21" s="21" t="s">
        <v>32</v>
      </c>
      <c r="C21" s="22" t="s">
        <v>93</v>
      </c>
      <c r="D21" s="23">
        <v>4</v>
      </c>
      <c r="E21" s="24">
        <v>150658</v>
      </c>
      <c r="F21" s="24">
        <f t="shared" si="0"/>
        <v>602632</v>
      </c>
      <c r="G21" s="21" t="s">
        <v>54</v>
      </c>
      <c r="H21" s="25" t="s">
        <v>8</v>
      </c>
      <c r="I21" s="26">
        <v>50</v>
      </c>
      <c r="J21" s="26">
        <v>50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  <c r="IW21" s="27"/>
      <c r="IX21" s="27"/>
      <c r="IY21" s="27"/>
      <c r="IZ21" s="27"/>
      <c r="JA21" s="27"/>
      <c r="JB21" s="27"/>
      <c r="JC21" s="27"/>
      <c r="JD21" s="27"/>
      <c r="JE21" s="27"/>
      <c r="JF21" s="27"/>
      <c r="JG21" s="27"/>
      <c r="JH21" s="27"/>
      <c r="JI21" s="27"/>
      <c r="JJ21" s="27"/>
      <c r="JK21" s="27"/>
      <c r="JL21" s="27"/>
      <c r="JM21" s="27"/>
      <c r="JN21" s="27"/>
      <c r="JO21" s="27"/>
      <c r="JP21" s="27"/>
      <c r="JQ21" s="27"/>
      <c r="JR21" s="27"/>
      <c r="JS21" s="27"/>
      <c r="JT21" s="27"/>
      <c r="JU21" s="27"/>
      <c r="JV21" s="27"/>
      <c r="JW21" s="27"/>
      <c r="JX21" s="27"/>
      <c r="JY21" s="27"/>
      <c r="JZ21" s="27"/>
      <c r="KA21" s="27"/>
      <c r="KB21" s="27"/>
      <c r="KC21" s="27"/>
      <c r="KD21" s="27"/>
      <c r="KE21" s="27"/>
      <c r="KF21" s="27"/>
      <c r="KG21" s="27"/>
      <c r="KH21" s="27"/>
      <c r="KI21" s="27"/>
      <c r="KJ21" s="27"/>
      <c r="KK21" s="27"/>
      <c r="KL21" s="27"/>
      <c r="KM21" s="27"/>
      <c r="KN21" s="27"/>
      <c r="KO21" s="27"/>
      <c r="KP21" s="27"/>
      <c r="KQ21" s="27"/>
      <c r="KR21" s="27"/>
      <c r="KS21" s="27"/>
      <c r="KT21" s="27"/>
      <c r="KU21" s="27"/>
      <c r="KV21" s="27"/>
      <c r="KW21" s="27"/>
      <c r="KX21" s="27"/>
      <c r="KY21" s="27"/>
      <c r="KZ21" s="27"/>
      <c r="LA21" s="27"/>
      <c r="LB21" s="27"/>
      <c r="LC21" s="27"/>
      <c r="LD21" s="27"/>
      <c r="LE21" s="27"/>
      <c r="LF21" s="27"/>
      <c r="LG21" s="27"/>
      <c r="LH21" s="27"/>
      <c r="LI21" s="27"/>
      <c r="LJ21" s="27"/>
      <c r="LK21" s="27"/>
      <c r="LL21" s="27"/>
      <c r="LM21" s="27"/>
      <c r="LN21" s="27"/>
      <c r="LO21" s="27"/>
      <c r="LP21" s="27"/>
      <c r="LQ21" s="27"/>
      <c r="LR21" s="27"/>
      <c r="LS21" s="27"/>
      <c r="LT21" s="27"/>
      <c r="LU21" s="27"/>
      <c r="LV21" s="27"/>
      <c r="LW21" s="27"/>
      <c r="LX21" s="27"/>
      <c r="LY21" s="27"/>
      <c r="LZ21" s="27"/>
      <c r="MA21" s="27"/>
      <c r="MB21" s="27"/>
      <c r="MC21" s="27"/>
      <c r="MD21" s="27"/>
      <c r="ME21" s="27"/>
      <c r="MF21" s="27"/>
      <c r="MG21" s="27"/>
      <c r="MH21" s="27"/>
      <c r="MI21" s="27"/>
      <c r="MJ21" s="27"/>
      <c r="MK21" s="27"/>
      <c r="ML21" s="27"/>
      <c r="MM21" s="27"/>
      <c r="MN21" s="27"/>
      <c r="MO21" s="27"/>
      <c r="MP21" s="27"/>
      <c r="MQ21" s="27"/>
      <c r="MR21" s="27"/>
      <c r="MS21" s="27"/>
      <c r="MT21" s="27"/>
      <c r="MU21" s="27"/>
      <c r="MV21" s="27"/>
      <c r="MW21" s="27"/>
      <c r="MX21" s="27"/>
      <c r="MY21" s="27"/>
      <c r="MZ21" s="27"/>
      <c r="NA21" s="27"/>
      <c r="NB21" s="27"/>
      <c r="NC21" s="27"/>
      <c r="ND21" s="27"/>
      <c r="NE21" s="27"/>
      <c r="NF21" s="27"/>
      <c r="NG21" s="27"/>
      <c r="NH21" s="27"/>
      <c r="NI21" s="27"/>
      <c r="NJ21" s="27"/>
      <c r="NK21" s="27"/>
      <c r="NL21" s="27"/>
      <c r="NM21" s="27"/>
      <c r="NN21" s="27"/>
      <c r="NO21" s="27"/>
      <c r="NP21" s="27"/>
      <c r="NQ21" s="27"/>
      <c r="NR21" s="27"/>
      <c r="NS21" s="27"/>
      <c r="NT21" s="27"/>
      <c r="NU21" s="27"/>
      <c r="NV21" s="27"/>
      <c r="NW21" s="27"/>
      <c r="NX21" s="27"/>
      <c r="NY21" s="27"/>
      <c r="NZ21" s="27"/>
      <c r="OA21" s="27"/>
      <c r="OB21" s="27"/>
      <c r="OC21" s="27"/>
      <c r="OD21" s="27"/>
      <c r="OE21" s="27"/>
      <c r="OF21" s="27"/>
      <c r="OG21" s="27"/>
      <c r="OH21" s="27"/>
      <c r="OI21" s="27"/>
      <c r="OJ21" s="27"/>
      <c r="OK21" s="27"/>
      <c r="OL21" s="27"/>
      <c r="OM21" s="27"/>
      <c r="ON21" s="27"/>
      <c r="OO21" s="27"/>
      <c r="OP21" s="27"/>
      <c r="OQ21" s="27"/>
      <c r="OR21" s="27"/>
      <c r="OS21" s="27"/>
      <c r="OT21" s="27"/>
      <c r="OU21" s="27"/>
      <c r="OV21" s="27"/>
      <c r="OW21" s="27"/>
      <c r="OX21" s="27"/>
      <c r="OY21" s="27"/>
      <c r="OZ21" s="27"/>
      <c r="PA21" s="27"/>
      <c r="PB21" s="27"/>
      <c r="PC21" s="27"/>
      <c r="PD21" s="27"/>
      <c r="PE21" s="27"/>
      <c r="PF21" s="27"/>
      <c r="PG21" s="27"/>
      <c r="PH21" s="27"/>
      <c r="PI21" s="27"/>
      <c r="PJ21" s="27"/>
      <c r="PK21" s="27"/>
      <c r="PL21" s="27"/>
      <c r="PM21" s="27"/>
      <c r="PN21" s="27"/>
      <c r="PO21" s="27"/>
      <c r="PP21" s="27"/>
      <c r="PQ21" s="27"/>
      <c r="PR21" s="27"/>
      <c r="PS21" s="27"/>
      <c r="PT21" s="27"/>
      <c r="PU21" s="27"/>
      <c r="PV21" s="27"/>
      <c r="PW21" s="27"/>
      <c r="PX21" s="27"/>
      <c r="PY21" s="27"/>
      <c r="PZ21" s="27"/>
      <c r="QA21" s="27"/>
      <c r="QB21" s="27"/>
      <c r="QC21" s="27"/>
      <c r="QD21" s="27"/>
      <c r="QE21" s="27"/>
      <c r="QF21" s="27"/>
      <c r="QG21" s="27"/>
      <c r="QH21" s="27"/>
      <c r="QI21" s="27"/>
      <c r="QJ21" s="27"/>
      <c r="QK21" s="27"/>
      <c r="QL21" s="27"/>
      <c r="QM21" s="27"/>
      <c r="QN21" s="27"/>
      <c r="QO21" s="27"/>
      <c r="QP21" s="27"/>
      <c r="QQ21" s="27"/>
      <c r="QR21" s="27"/>
      <c r="QS21" s="27"/>
      <c r="QT21" s="27"/>
      <c r="QU21" s="27"/>
      <c r="QV21" s="27"/>
      <c r="QW21" s="27"/>
      <c r="QX21" s="27"/>
      <c r="QY21" s="27"/>
      <c r="QZ21" s="27"/>
      <c r="RA21" s="27"/>
      <c r="RB21" s="27"/>
      <c r="RC21" s="27"/>
      <c r="RD21" s="27"/>
      <c r="RE21" s="27"/>
      <c r="RF21" s="27"/>
      <c r="RG21" s="27"/>
      <c r="RH21" s="27"/>
      <c r="RI21" s="27"/>
      <c r="RJ21" s="27"/>
      <c r="RK21" s="27"/>
      <c r="RL21" s="27"/>
      <c r="RM21" s="27"/>
      <c r="RN21" s="27"/>
      <c r="RO21" s="27"/>
      <c r="RP21" s="27"/>
      <c r="RQ21" s="27"/>
      <c r="RR21" s="27"/>
      <c r="RS21" s="27"/>
      <c r="RT21" s="27"/>
      <c r="RU21" s="27"/>
      <c r="RV21" s="27"/>
      <c r="RW21" s="27"/>
      <c r="RX21" s="27"/>
      <c r="RY21" s="27"/>
      <c r="RZ21" s="27"/>
      <c r="SA21" s="27"/>
      <c r="SB21" s="27"/>
      <c r="SC21" s="27"/>
      <c r="SD21" s="27"/>
      <c r="SE21" s="27"/>
      <c r="SF21" s="27"/>
      <c r="SG21" s="27"/>
      <c r="SH21" s="27"/>
      <c r="SI21" s="27"/>
      <c r="SJ21" s="27"/>
      <c r="SK21" s="27"/>
      <c r="SL21" s="27"/>
      <c r="SM21" s="27"/>
      <c r="SN21" s="27"/>
      <c r="SO21" s="27"/>
      <c r="SP21" s="27"/>
      <c r="SQ21" s="27"/>
      <c r="SR21" s="27"/>
      <c r="SS21" s="27"/>
      <c r="ST21" s="27"/>
      <c r="SU21" s="27"/>
      <c r="SV21" s="27"/>
      <c r="SW21" s="27"/>
      <c r="SX21" s="27"/>
      <c r="SY21" s="27"/>
      <c r="SZ21" s="27"/>
      <c r="TA21" s="27"/>
      <c r="TB21" s="27"/>
      <c r="TC21" s="27"/>
      <c r="TD21" s="27"/>
      <c r="TE21" s="27"/>
      <c r="TF21" s="27"/>
      <c r="TG21" s="27"/>
      <c r="TH21" s="27"/>
      <c r="TI21" s="27"/>
      <c r="TJ21" s="27"/>
      <c r="TK21" s="27"/>
      <c r="TL21" s="27"/>
      <c r="TM21" s="27"/>
      <c r="TN21" s="27"/>
      <c r="TO21" s="27"/>
      <c r="TP21" s="27"/>
      <c r="TQ21" s="27"/>
      <c r="TR21" s="27"/>
      <c r="TS21" s="27"/>
      <c r="TT21" s="27"/>
      <c r="TU21" s="27"/>
      <c r="TV21" s="27"/>
      <c r="TW21" s="27"/>
      <c r="TX21" s="27"/>
      <c r="TY21" s="27"/>
      <c r="TZ21" s="27"/>
      <c r="UA21" s="27"/>
      <c r="UB21" s="27"/>
      <c r="UC21" s="27"/>
      <c r="UD21" s="27"/>
      <c r="UE21" s="27"/>
      <c r="UF21" s="27"/>
      <c r="UG21" s="27"/>
      <c r="UH21" s="27"/>
      <c r="UI21" s="27"/>
      <c r="UJ21" s="27"/>
      <c r="UK21" s="27"/>
      <c r="UL21" s="27"/>
      <c r="UM21" s="27"/>
      <c r="UN21" s="27"/>
      <c r="UO21" s="27"/>
      <c r="UP21" s="27"/>
      <c r="UQ21" s="27"/>
      <c r="UR21" s="27"/>
      <c r="US21" s="27"/>
      <c r="UT21" s="27"/>
      <c r="UU21" s="27"/>
      <c r="UV21" s="27"/>
      <c r="UW21" s="27"/>
      <c r="UX21" s="27"/>
      <c r="UY21" s="27"/>
      <c r="UZ21" s="27"/>
      <c r="VA21" s="27"/>
      <c r="VB21" s="27"/>
      <c r="VC21" s="27"/>
      <c r="VD21" s="27"/>
      <c r="VE21" s="27"/>
      <c r="VF21" s="27"/>
      <c r="VG21" s="27"/>
      <c r="VH21" s="27"/>
      <c r="VI21" s="27"/>
      <c r="VJ21" s="27"/>
      <c r="VK21" s="27"/>
      <c r="VL21" s="27"/>
      <c r="VM21" s="27"/>
      <c r="VN21" s="27"/>
      <c r="VO21" s="27"/>
      <c r="VP21" s="27"/>
      <c r="VQ21" s="27"/>
      <c r="VR21" s="27"/>
      <c r="VS21" s="27"/>
      <c r="VT21" s="27"/>
      <c r="VU21" s="27"/>
      <c r="VV21" s="27"/>
      <c r="VW21" s="27"/>
      <c r="VX21" s="27"/>
      <c r="VY21" s="27"/>
      <c r="VZ21" s="27"/>
      <c r="WA21" s="27"/>
      <c r="WB21" s="27"/>
      <c r="WC21" s="27"/>
      <c r="WD21" s="27"/>
      <c r="WE21" s="27"/>
      <c r="WF21" s="27"/>
      <c r="WG21" s="27"/>
      <c r="WH21" s="27"/>
      <c r="WI21" s="27"/>
      <c r="WJ21" s="27"/>
      <c r="WK21" s="27"/>
      <c r="WL21" s="27"/>
      <c r="WM21" s="27"/>
      <c r="WN21" s="27"/>
      <c r="WO21" s="27"/>
      <c r="WP21" s="27"/>
      <c r="WQ21" s="27"/>
      <c r="WR21" s="27"/>
      <c r="WS21" s="27"/>
      <c r="WT21" s="27"/>
      <c r="WU21" s="27"/>
      <c r="WV21" s="27"/>
      <c r="WW21" s="27"/>
      <c r="WX21" s="27"/>
      <c r="WY21" s="27"/>
      <c r="WZ21" s="27"/>
      <c r="XA21" s="27"/>
      <c r="XB21" s="27"/>
      <c r="XC21" s="27"/>
      <c r="XD21" s="27"/>
      <c r="XE21" s="27"/>
      <c r="XF21" s="27"/>
      <c r="XG21" s="27"/>
      <c r="XH21" s="27"/>
      <c r="XI21" s="27"/>
      <c r="XJ21" s="27"/>
      <c r="XK21" s="27"/>
      <c r="XL21" s="27"/>
      <c r="XM21" s="27"/>
      <c r="XN21" s="27"/>
      <c r="XO21" s="27"/>
      <c r="XP21" s="27"/>
      <c r="XQ21" s="27"/>
      <c r="XR21" s="27"/>
      <c r="XS21" s="27"/>
      <c r="XT21" s="27"/>
      <c r="XU21" s="27"/>
      <c r="XV21" s="27"/>
      <c r="XW21" s="27"/>
      <c r="XX21" s="27"/>
      <c r="XY21" s="27"/>
      <c r="XZ21" s="27"/>
      <c r="YA21" s="27"/>
      <c r="YB21" s="27"/>
      <c r="YC21" s="27"/>
      <c r="YD21" s="27"/>
      <c r="YE21" s="27"/>
      <c r="YF21" s="27"/>
      <c r="YG21" s="27"/>
      <c r="YH21" s="27"/>
      <c r="YI21" s="27"/>
      <c r="YJ21" s="27"/>
      <c r="YK21" s="27"/>
      <c r="YL21" s="27"/>
      <c r="YM21" s="27"/>
      <c r="YN21" s="27"/>
      <c r="YO21" s="27"/>
      <c r="YP21" s="27"/>
      <c r="YQ21" s="27"/>
      <c r="YR21" s="27"/>
      <c r="YS21" s="27"/>
      <c r="YT21" s="27"/>
      <c r="YU21" s="27"/>
      <c r="YV21" s="27"/>
      <c r="YW21" s="27"/>
      <c r="YX21" s="27"/>
      <c r="YY21" s="27"/>
      <c r="YZ21" s="27"/>
    </row>
    <row r="22" spans="1:676" s="27" customFormat="1" ht="60" x14ac:dyDescent="0.25">
      <c r="A22" s="20" t="s">
        <v>109</v>
      </c>
      <c r="B22" s="21" t="s">
        <v>62</v>
      </c>
      <c r="C22" s="22" t="s">
        <v>55</v>
      </c>
      <c r="D22" s="23">
        <v>4</v>
      </c>
      <c r="E22" s="24">
        <v>187000</v>
      </c>
      <c r="F22" s="24">
        <f t="shared" si="0"/>
        <v>748000</v>
      </c>
      <c r="G22" s="21" t="s">
        <v>54</v>
      </c>
      <c r="H22" s="25" t="s">
        <v>8</v>
      </c>
      <c r="I22" s="26">
        <v>50</v>
      </c>
      <c r="J22" s="26">
        <v>50</v>
      </c>
    </row>
    <row r="23" spans="1:676" s="4" customFormat="1" ht="60" x14ac:dyDescent="0.25">
      <c r="A23" s="20" t="s">
        <v>110</v>
      </c>
      <c r="B23" s="21" t="s">
        <v>64</v>
      </c>
      <c r="C23" s="22" t="s">
        <v>52</v>
      </c>
      <c r="D23" s="23">
        <v>4</v>
      </c>
      <c r="E23" s="24">
        <v>1171000</v>
      </c>
      <c r="F23" s="24">
        <f t="shared" si="0"/>
        <v>4684000</v>
      </c>
      <c r="G23" s="21" t="s">
        <v>90</v>
      </c>
      <c r="H23" s="25" t="s">
        <v>8</v>
      </c>
      <c r="I23" s="26">
        <v>50</v>
      </c>
      <c r="J23" s="26">
        <v>50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  <c r="IW23" s="27"/>
      <c r="IX23" s="27"/>
      <c r="IY23" s="27"/>
      <c r="IZ23" s="27"/>
      <c r="JA23" s="27"/>
      <c r="JB23" s="27"/>
      <c r="JC23" s="27"/>
      <c r="JD23" s="27"/>
      <c r="JE23" s="27"/>
      <c r="JF23" s="27"/>
      <c r="JG23" s="27"/>
      <c r="JH23" s="27"/>
      <c r="JI23" s="27"/>
      <c r="JJ23" s="27"/>
      <c r="JK23" s="27"/>
      <c r="JL23" s="27"/>
      <c r="JM23" s="27"/>
      <c r="JN23" s="27"/>
      <c r="JO23" s="27"/>
      <c r="JP23" s="27"/>
      <c r="JQ23" s="27"/>
      <c r="JR23" s="27"/>
      <c r="JS23" s="27"/>
      <c r="JT23" s="27"/>
      <c r="JU23" s="27"/>
      <c r="JV23" s="27"/>
      <c r="JW23" s="27"/>
      <c r="JX23" s="27"/>
      <c r="JY23" s="27"/>
      <c r="JZ23" s="27"/>
      <c r="KA23" s="27"/>
      <c r="KB23" s="27"/>
      <c r="KC23" s="27"/>
      <c r="KD23" s="27"/>
      <c r="KE23" s="27"/>
      <c r="KF23" s="27"/>
      <c r="KG23" s="27"/>
      <c r="KH23" s="27"/>
      <c r="KI23" s="27"/>
      <c r="KJ23" s="27"/>
      <c r="KK23" s="27"/>
      <c r="KL23" s="27"/>
      <c r="KM23" s="27"/>
      <c r="KN23" s="27"/>
      <c r="KO23" s="27"/>
      <c r="KP23" s="27"/>
      <c r="KQ23" s="27"/>
      <c r="KR23" s="27"/>
      <c r="KS23" s="27"/>
      <c r="KT23" s="27"/>
      <c r="KU23" s="27"/>
      <c r="KV23" s="27"/>
      <c r="KW23" s="27"/>
      <c r="KX23" s="27"/>
      <c r="KY23" s="27"/>
      <c r="KZ23" s="27"/>
      <c r="LA23" s="27"/>
      <c r="LB23" s="27"/>
      <c r="LC23" s="27"/>
      <c r="LD23" s="27"/>
      <c r="LE23" s="27"/>
      <c r="LF23" s="27"/>
      <c r="LG23" s="27"/>
      <c r="LH23" s="27"/>
      <c r="LI23" s="27"/>
      <c r="LJ23" s="27"/>
      <c r="LK23" s="27"/>
      <c r="LL23" s="27"/>
      <c r="LM23" s="27"/>
      <c r="LN23" s="27"/>
      <c r="LO23" s="27"/>
      <c r="LP23" s="27"/>
      <c r="LQ23" s="27"/>
      <c r="LR23" s="27"/>
      <c r="LS23" s="27"/>
      <c r="LT23" s="27"/>
      <c r="LU23" s="27"/>
      <c r="LV23" s="27"/>
      <c r="LW23" s="27"/>
      <c r="LX23" s="27"/>
      <c r="LY23" s="27"/>
      <c r="LZ23" s="27"/>
      <c r="MA23" s="27"/>
      <c r="MB23" s="27"/>
      <c r="MC23" s="27"/>
      <c r="MD23" s="27"/>
      <c r="ME23" s="27"/>
      <c r="MF23" s="27"/>
      <c r="MG23" s="27"/>
      <c r="MH23" s="27"/>
      <c r="MI23" s="27"/>
      <c r="MJ23" s="27"/>
      <c r="MK23" s="27"/>
      <c r="ML23" s="27"/>
      <c r="MM23" s="27"/>
      <c r="MN23" s="27"/>
      <c r="MO23" s="27"/>
      <c r="MP23" s="27"/>
      <c r="MQ23" s="27"/>
      <c r="MR23" s="27"/>
      <c r="MS23" s="27"/>
      <c r="MT23" s="27"/>
      <c r="MU23" s="27"/>
      <c r="MV23" s="27"/>
      <c r="MW23" s="27"/>
      <c r="MX23" s="27"/>
      <c r="MY23" s="27"/>
      <c r="MZ23" s="27"/>
      <c r="NA23" s="27"/>
      <c r="NB23" s="27"/>
      <c r="NC23" s="27"/>
      <c r="ND23" s="27"/>
      <c r="NE23" s="27"/>
      <c r="NF23" s="27"/>
      <c r="NG23" s="27"/>
      <c r="NH23" s="27"/>
      <c r="NI23" s="27"/>
      <c r="NJ23" s="27"/>
      <c r="NK23" s="27"/>
      <c r="NL23" s="27"/>
      <c r="NM23" s="27"/>
      <c r="NN23" s="27"/>
      <c r="NO23" s="27"/>
      <c r="NP23" s="27"/>
      <c r="NQ23" s="27"/>
      <c r="NR23" s="27"/>
      <c r="NS23" s="27"/>
      <c r="NT23" s="27"/>
      <c r="NU23" s="27"/>
      <c r="NV23" s="27"/>
      <c r="NW23" s="27"/>
      <c r="NX23" s="27"/>
      <c r="NY23" s="27"/>
      <c r="NZ23" s="27"/>
      <c r="OA23" s="27"/>
      <c r="OB23" s="27"/>
      <c r="OC23" s="27"/>
      <c r="OD23" s="27"/>
      <c r="OE23" s="27"/>
      <c r="OF23" s="27"/>
      <c r="OG23" s="27"/>
      <c r="OH23" s="27"/>
      <c r="OI23" s="27"/>
      <c r="OJ23" s="27"/>
      <c r="OK23" s="27"/>
      <c r="OL23" s="27"/>
      <c r="OM23" s="27"/>
      <c r="ON23" s="27"/>
      <c r="OO23" s="27"/>
      <c r="OP23" s="27"/>
      <c r="OQ23" s="27"/>
      <c r="OR23" s="27"/>
      <c r="OS23" s="27"/>
      <c r="OT23" s="27"/>
      <c r="OU23" s="27"/>
      <c r="OV23" s="27"/>
      <c r="OW23" s="27"/>
      <c r="OX23" s="27"/>
      <c r="OY23" s="27"/>
      <c r="OZ23" s="27"/>
      <c r="PA23" s="27"/>
      <c r="PB23" s="27"/>
      <c r="PC23" s="27"/>
      <c r="PD23" s="27"/>
      <c r="PE23" s="27"/>
      <c r="PF23" s="27"/>
      <c r="PG23" s="27"/>
      <c r="PH23" s="27"/>
      <c r="PI23" s="27"/>
      <c r="PJ23" s="27"/>
      <c r="PK23" s="27"/>
      <c r="PL23" s="27"/>
      <c r="PM23" s="27"/>
      <c r="PN23" s="27"/>
      <c r="PO23" s="27"/>
      <c r="PP23" s="27"/>
      <c r="PQ23" s="27"/>
      <c r="PR23" s="27"/>
      <c r="PS23" s="27"/>
      <c r="PT23" s="27"/>
      <c r="PU23" s="27"/>
      <c r="PV23" s="27"/>
      <c r="PW23" s="27"/>
      <c r="PX23" s="27"/>
      <c r="PY23" s="27"/>
      <c r="PZ23" s="27"/>
      <c r="QA23" s="27"/>
      <c r="QB23" s="27"/>
      <c r="QC23" s="27"/>
      <c r="QD23" s="27"/>
      <c r="QE23" s="27"/>
      <c r="QF23" s="27"/>
      <c r="QG23" s="27"/>
      <c r="QH23" s="27"/>
      <c r="QI23" s="27"/>
      <c r="QJ23" s="27"/>
      <c r="QK23" s="27"/>
      <c r="QL23" s="27"/>
      <c r="QM23" s="27"/>
      <c r="QN23" s="27"/>
      <c r="QO23" s="27"/>
      <c r="QP23" s="27"/>
      <c r="QQ23" s="27"/>
      <c r="QR23" s="27"/>
      <c r="QS23" s="27"/>
      <c r="QT23" s="27"/>
      <c r="QU23" s="27"/>
      <c r="QV23" s="27"/>
      <c r="QW23" s="27"/>
      <c r="QX23" s="27"/>
      <c r="QY23" s="27"/>
      <c r="QZ23" s="27"/>
      <c r="RA23" s="27"/>
      <c r="RB23" s="27"/>
      <c r="RC23" s="27"/>
      <c r="RD23" s="27"/>
      <c r="RE23" s="27"/>
      <c r="RF23" s="27"/>
      <c r="RG23" s="27"/>
      <c r="RH23" s="27"/>
      <c r="RI23" s="27"/>
      <c r="RJ23" s="27"/>
      <c r="RK23" s="27"/>
      <c r="RL23" s="27"/>
      <c r="RM23" s="27"/>
      <c r="RN23" s="27"/>
      <c r="RO23" s="27"/>
      <c r="RP23" s="27"/>
      <c r="RQ23" s="27"/>
      <c r="RR23" s="27"/>
      <c r="RS23" s="27"/>
      <c r="RT23" s="27"/>
      <c r="RU23" s="27"/>
      <c r="RV23" s="27"/>
      <c r="RW23" s="27"/>
      <c r="RX23" s="27"/>
      <c r="RY23" s="27"/>
      <c r="RZ23" s="27"/>
      <c r="SA23" s="27"/>
      <c r="SB23" s="27"/>
      <c r="SC23" s="27"/>
      <c r="SD23" s="27"/>
      <c r="SE23" s="27"/>
      <c r="SF23" s="27"/>
      <c r="SG23" s="27"/>
      <c r="SH23" s="27"/>
      <c r="SI23" s="27"/>
      <c r="SJ23" s="27"/>
      <c r="SK23" s="27"/>
      <c r="SL23" s="27"/>
      <c r="SM23" s="27"/>
      <c r="SN23" s="27"/>
      <c r="SO23" s="27"/>
      <c r="SP23" s="27"/>
      <c r="SQ23" s="27"/>
      <c r="SR23" s="27"/>
      <c r="SS23" s="27"/>
      <c r="ST23" s="27"/>
      <c r="SU23" s="27"/>
      <c r="SV23" s="27"/>
      <c r="SW23" s="27"/>
      <c r="SX23" s="27"/>
      <c r="SY23" s="27"/>
      <c r="SZ23" s="27"/>
      <c r="TA23" s="27"/>
      <c r="TB23" s="27"/>
      <c r="TC23" s="27"/>
      <c r="TD23" s="27"/>
      <c r="TE23" s="27"/>
      <c r="TF23" s="27"/>
      <c r="TG23" s="27"/>
      <c r="TH23" s="27"/>
      <c r="TI23" s="27"/>
      <c r="TJ23" s="27"/>
      <c r="TK23" s="27"/>
      <c r="TL23" s="27"/>
      <c r="TM23" s="27"/>
      <c r="TN23" s="27"/>
      <c r="TO23" s="27"/>
      <c r="TP23" s="27"/>
      <c r="TQ23" s="27"/>
      <c r="TR23" s="27"/>
      <c r="TS23" s="27"/>
      <c r="TT23" s="27"/>
      <c r="TU23" s="27"/>
      <c r="TV23" s="27"/>
      <c r="TW23" s="27"/>
      <c r="TX23" s="27"/>
      <c r="TY23" s="27"/>
      <c r="TZ23" s="27"/>
      <c r="UA23" s="27"/>
      <c r="UB23" s="27"/>
      <c r="UC23" s="27"/>
      <c r="UD23" s="27"/>
      <c r="UE23" s="27"/>
      <c r="UF23" s="27"/>
      <c r="UG23" s="27"/>
      <c r="UH23" s="27"/>
      <c r="UI23" s="27"/>
      <c r="UJ23" s="27"/>
      <c r="UK23" s="27"/>
      <c r="UL23" s="27"/>
      <c r="UM23" s="27"/>
      <c r="UN23" s="27"/>
      <c r="UO23" s="27"/>
      <c r="UP23" s="27"/>
      <c r="UQ23" s="27"/>
      <c r="UR23" s="27"/>
      <c r="US23" s="27"/>
      <c r="UT23" s="27"/>
      <c r="UU23" s="27"/>
      <c r="UV23" s="27"/>
      <c r="UW23" s="27"/>
      <c r="UX23" s="27"/>
      <c r="UY23" s="27"/>
      <c r="UZ23" s="27"/>
      <c r="VA23" s="27"/>
      <c r="VB23" s="27"/>
      <c r="VC23" s="27"/>
      <c r="VD23" s="27"/>
      <c r="VE23" s="27"/>
      <c r="VF23" s="27"/>
      <c r="VG23" s="27"/>
      <c r="VH23" s="27"/>
      <c r="VI23" s="27"/>
      <c r="VJ23" s="27"/>
      <c r="VK23" s="27"/>
      <c r="VL23" s="27"/>
      <c r="VM23" s="27"/>
      <c r="VN23" s="27"/>
      <c r="VO23" s="27"/>
      <c r="VP23" s="27"/>
      <c r="VQ23" s="27"/>
      <c r="VR23" s="27"/>
      <c r="VS23" s="27"/>
      <c r="VT23" s="27"/>
      <c r="VU23" s="27"/>
      <c r="VV23" s="27"/>
      <c r="VW23" s="27"/>
      <c r="VX23" s="27"/>
      <c r="VY23" s="27"/>
      <c r="VZ23" s="27"/>
      <c r="WA23" s="27"/>
      <c r="WB23" s="27"/>
      <c r="WC23" s="27"/>
      <c r="WD23" s="27"/>
      <c r="WE23" s="27"/>
      <c r="WF23" s="27"/>
      <c r="WG23" s="27"/>
      <c r="WH23" s="27"/>
      <c r="WI23" s="27"/>
      <c r="WJ23" s="27"/>
      <c r="WK23" s="27"/>
      <c r="WL23" s="27"/>
      <c r="WM23" s="27"/>
      <c r="WN23" s="27"/>
      <c r="WO23" s="27"/>
      <c r="WP23" s="27"/>
      <c r="WQ23" s="27"/>
      <c r="WR23" s="27"/>
      <c r="WS23" s="27"/>
      <c r="WT23" s="27"/>
      <c r="WU23" s="27"/>
      <c r="WV23" s="27"/>
      <c r="WW23" s="27"/>
      <c r="WX23" s="27"/>
      <c r="WY23" s="27"/>
      <c r="WZ23" s="27"/>
      <c r="XA23" s="27"/>
      <c r="XB23" s="27"/>
      <c r="XC23" s="27"/>
      <c r="XD23" s="27"/>
      <c r="XE23" s="27"/>
      <c r="XF23" s="27"/>
      <c r="XG23" s="27"/>
      <c r="XH23" s="27"/>
      <c r="XI23" s="27"/>
      <c r="XJ23" s="27"/>
      <c r="XK23" s="27"/>
      <c r="XL23" s="27"/>
      <c r="XM23" s="27"/>
      <c r="XN23" s="27"/>
      <c r="XO23" s="27"/>
      <c r="XP23" s="27"/>
      <c r="XQ23" s="27"/>
      <c r="XR23" s="27"/>
      <c r="XS23" s="27"/>
      <c r="XT23" s="27"/>
      <c r="XU23" s="27"/>
      <c r="XV23" s="27"/>
      <c r="XW23" s="27"/>
      <c r="XX23" s="27"/>
      <c r="XY23" s="27"/>
      <c r="XZ23" s="27"/>
      <c r="YA23" s="27"/>
      <c r="YB23" s="27"/>
      <c r="YC23" s="27"/>
      <c r="YD23" s="27"/>
      <c r="YE23" s="27"/>
      <c r="YF23" s="27"/>
      <c r="YG23" s="27"/>
      <c r="YH23" s="27"/>
      <c r="YI23" s="27"/>
      <c r="YJ23" s="27"/>
      <c r="YK23" s="27"/>
      <c r="YL23" s="27"/>
      <c r="YM23" s="27"/>
      <c r="YN23" s="27"/>
      <c r="YO23" s="27"/>
      <c r="YP23" s="27"/>
      <c r="YQ23" s="27"/>
      <c r="YR23" s="27"/>
      <c r="YS23" s="27"/>
      <c r="YT23" s="27"/>
      <c r="YU23" s="27"/>
      <c r="YV23" s="27"/>
      <c r="YW23" s="27"/>
      <c r="YX23" s="27"/>
      <c r="YY23" s="27"/>
      <c r="YZ23" s="27"/>
    </row>
    <row r="24" spans="1:676" s="4" customFormat="1" ht="60" x14ac:dyDescent="0.25">
      <c r="A24" s="20" t="s">
        <v>111</v>
      </c>
      <c r="B24" s="21" t="s">
        <v>63</v>
      </c>
      <c r="C24" s="22" t="s">
        <v>52</v>
      </c>
      <c r="D24" s="23">
        <v>4</v>
      </c>
      <c r="E24" s="24">
        <v>2200000</v>
      </c>
      <c r="F24" s="24">
        <f t="shared" si="0"/>
        <v>8800000</v>
      </c>
      <c r="G24" s="21" t="s">
        <v>90</v>
      </c>
      <c r="H24" s="25" t="s">
        <v>8</v>
      </c>
      <c r="I24" s="26">
        <v>50</v>
      </c>
      <c r="J24" s="26">
        <v>50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  <c r="IW24" s="27"/>
      <c r="IX24" s="27"/>
      <c r="IY24" s="27"/>
      <c r="IZ24" s="27"/>
      <c r="JA24" s="27"/>
      <c r="JB24" s="27"/>
      <c r="JC24" s="27"/>
      <c r="JD24" s="27"/>
      <c r="JE24" s="27"/>
      <c r="JF24" s="27"/>
      <c r="JG24" s="27"/>
      <c r="JH24" s="27"/>
      <c r="JI24" s="27"/>
      <c r="JJ24" s="27"/>
      <c r="JK24" s="27"/>
      <c r="JL24" s="27"/>
      <c r="JM24" s="27"/>
      <c r="JN24" s="27"/>
      <c r="JO24" s="27"/>
      <c r="JP24" s="27"/>
      <c r="JQ24" s="27"/>
      <c r="JR24" s="27"/>
      <c r="JS24" s="27"/>
      <c r="JT24" s="27"/>
      <c r="JU24" s="27"/>
      <c r="JV24" s="27"/>
      <c r="JW24" s="27"/>
      <c r="JX24" s="27"/>
      <c r="JY24" s="27"/>
      <c r="JZ24" s="27"/>
      <c r="KA24" s="27"/>
      <c r="KB24" s="27"/>
      <c r="KC24" s="27"/>
      <c r="KD24" s="27"/>
      <c r="KE24" s="27"/>
      <c r="KF24" s="27"/>
      <c r="KG24" s="27"/>
      <c r="KH24" s="27"/>
      <c r="KI24" s="27"/>
      <c r="KJ24" s="27"/>
      <c r="KK24" s="27"/>
      <c r="KL24" s="27"/>
      <c r="KM24" s="27"/>
      <c r="KN24" s="27"/>
      <c r="KO24" s="27"/>
      <c r="KP24" s="27"/>
      <c r="KQ24" s="27"/>
      <c r="KR24" s="27"/>
      <c r="KS24" s="27"/>
      <c r="KT24" s="27"/>
      <c r="KU24" s="27"/>
      <c r="KV24" s="27"/>
      <c r="KW24" s="27"/>
      <c r="KX24" s="27"/>
      <c r="KY24" s="27"/>
      <c r="KZ24" s="27"/>
      <c r="LA24" s="27"/>
      <c r="LB24" s="27"/>
      <c r="LC24" s="27"/>
      <c r="LD24" s="27"/>
      <c r="LE24" s="27"/>
      <c r="LF24" s="27"/>
      <c r="LG24" s="27"/>
      <c r="LH24" s="27"/>
      <c r="LI24" s="27"/>
      <c r="LJ24" s="27"/>
      <c r="LK24" s="27"/>
      <c r="LL24" s="27"/>
      <c r="LM24" s="27"/>
      <c r="LN24" s="27"/>
      <c r="LO24" s="27"/>
      <c r="LP24" s="27"/>
      <c r="LQ24" s="27"/>
      <c r="LR24" s="27"/>
      <c r="LS24" s="27"/>
      <c r="LT24" s="27"/>
      <c r="LU24" s="27"/>
      <c r="LV24" s="27"/>
      <c r="LW24" s="27"/>
      <c r="LX24" s="27"/>
      <c r="LY24" s="27"/>
      <c r="LZ24" s="27"/>
      <c r="MA24" s="27"/>
      <c r="MB24" s="27"/>
      <c r="MC24" s="27"/>
      <c r="MD24" s="27"/>
      <c r="ME24" s="27"/>
      <c r="MF24" s="27"/>
      <c r="MG24" s="27"/>
      <c r="MH24" s="27"/>
      <c r="MI24" s="27"/>
      <c r="MJ24" s="27"/>
      <c r="MK24" s="27"/>
      <c r="ML24" s="27"/>
      <c r="MM24" s="27"/>
      <c r="MN24" s="27"/>
      <c r="MO24" s="27"/>
      <c r="MP24" s="27"/>
      <c r="MQ24" s="27"/>
      <c r="MR24" s="27"/>
      <c r="MS24" s="27"/>
      <c r="MT24" s="27"/>
      <c r="MU24" s="27"/>
      <c r="MV24" s="27"/>
      <c r="MW24" s="27"/>
      <c r="MX24" s="27"/>
      <c r="MY24" s="27"/>
      <c r="MZ24" s="27"/>
      <c r="NA24" s="27"/>
      <c r="NB24" s="27"/>
      <c r="NC24" s="27"/>
      <c r="ND24" s="27"/>
      <c r="NE24" s="27"/>
      <c r="NF24" s="27"/>
      <c r="NG24" s="27"/>
      <c r="NH24" s="27"/>
      <c r="NI24" s="27"/>
      <c r="NJ24" s="27"/>
      <c r="NK24" s="27"/>
      <c r="NL24" s="27"/>
      <c r="NM24" s="27"/>
      <c r="NN24" s="27"/>
      <c r="NO24" s="27"/>
      <c r="NP24" s="27"/>
      <c r="NQ24" s="27"/>
      <c r="NR24" s="27"/>
      <c r="NS24" s="27"/>
      <c r="NT24" s="27"/>
      <c r="NU24" s="27"/>
      <c r="NV24" s="27"/>
      <c r="NW24" s="27"/>
      <c r="NX24" s="27"/>
      <c r="NY24" s="27"/>
      <c r="NZ24" s="27"/>
      <c r="OA24" s="27"/>
      <c r="OB24" s="27"/>
      <c r="OC24" s="27"/>
      <c r="OD24" s="27"/>
      <c r="OE24" s="27"/>
      <c r="OF24" s="27"/>
      <c r="OG24" s="27"/>
      <c r="OH24" s="27"/>
      <c r="OI24" s="27"/>
      <c r="OJ24" s="27"/>
      <c r="OK24" s="27"/>
      <c r="OL24" s="27"/>
      <c r="OM24" s="27"/>
      <c r="ON24" s="27"/>
      <c r="OO24" s="27"/>
      <c r="OP24" s="27"/>
      <c r="OQ24" s="27"/>
      <c r="OR24" s="27"/>
      <c r="OS24" s="27"/>
      <c r="OT24" s="27"/>
      <c r="OU24" s="27"/>
      <c r="OV24" s="27"/>
      <c r="OW24" s="27"/>
      <c r="OX24" s="27"/>
      <c r="OY24" s="27"/>
      <c r="OZ24" s="27"/>
      <c r="PA24" s="27"/>
      <c r="PB24" s="27"/>
      <c r="PC24" s="27"/>
      <c r="PD24" s="27"/>
      <c r="PE24" s="27"/>
      <c r="PF24" s="27"/>
      <c r="PG24" s="27"/>
      <c r="PH24" s="27"/>
      <c r="PI24" s="27"/>
      <c r="PJ24" s="27"/>
      <c r="PK24" s="27"/>
      <c r="PL24" s="27"/>
      <c r="PM24" s="27"/>
      <c r="PN24" s="27"/>
      <c r="PO24" s="27"/>
      <c r="PP24" s="27"/>
      <c r="PQ24" s="27"/>
      <c r="PR24" s="27"/>
      <c r="PS24" s="27"/>
      <c r="PT24" s="27"/>
      <c r="PU24" s="27"/>
      <c r="PV24" s="27"/>
      <c r="PW24" s="27"/>
      <c r="PX24" s="27"/>
      <c r="PY24" s="27"/>
      <c r="PZ24" s="27"/>
      <c r="QA24" s="27"/>
      <c r="QB24" s="27"/>
      <c r="QC24" s="27"/>
      <c r="QD24" s="27"/>
      <c r="QE24" s="27"/>
      <c r="QF24" s="27"/>
      <c r="QG24" s="27"/>
      <c r="QH24" s="27"/>
      <c r="QI24" s="27"/>
      <c r="QJ24" s="27"/>
      <c r="QK24" s="27"/>
      <c r="QL24" s="27"/>
      <c r="QM24" s="27"/>
      <c r="QN24" s="27"/>
      <c r="QO24" s="27"/>
      <c r="QP24" s="27"/>
      <c r="QQ24" s="27"/>
      <c r="QR24" s="27"/>
      <c r="QS24" s="27"/>
      <c r="QT24" s="27"/>
      <c r="QU24" s="27"/>
      <c r="QV24" s="27"/>
      <c r="QW24" s="27"/>
      <c r="QX24" s="27"/>
      <c r="QY24" s="27"/>
      <c r="QZ24" s="27"/>
      <c r="RA24" s="27"/>
      <c r="RB24" s="27"/>
      <c r="RC24" s="27"/>
      <c r="RD24" s="27"/>
      <c r="RE24" s="27"/>
      <c r="RF24" s="27"/>
      <c r="RG24" s="27"/>
      <c r="RH24" s="27"/>
      <c r="RI24" s="27"/>
      <c r="RJ24" s="27"/>
      <c r="RK24" s="27"/>
      <c r="RL24" s="27"/>
      <c r="RM24" s="27"/>
      <c r="RN24" s="27"/>
      <c r="RO24" s="27"/>
      <c r="RP24" s="27"/>
      <c r="RQ24" s="27"/>
      <c r="RR24" s="27"/>
      <c r="RS24" s="27"/>
      <c r="RT24" s="27"/>
      <c r="RU24" s="27"/>
      <c r="RV24" s="27"/>
      <c r="RW24" s="27"/>
      <c r="RX24" s="27"/>
      <c r="RY24" s="27"/>
      <c r="RZ24" s="27"/>
      <c r="SA24" s="27"/>
      <c r="SB24" s="27"/>
      <c r="SC24" s="27"/>
      <c r="SD24" s="27"/>
      <c r="SE24" s="27"/>
      <c r="SF24" s="27"/>
      <c r="SG24" s="27"/>
      <c r="SH24" s="27"/>
      <c r="SI24" s="27"/>
      <c r="SJ24" s="27"/>
      <c r="SK24" s="27"/>
      <c r="SL24" s="27"/>
      <c r="SM24" s="27"/>
      <c r="SN24" s="27"/>
      <c r="SO24" s="27"/>
      <c r="SP24" s="27"/>
      <c r="SQ24" s="27"/>
      <c r="SR24" s="27"/>
      <c r="SS24" s="27"/>
      <c r="ST24" s="27"/>
      <c r="SU24" s="27"/>
      <c r="SV24" s="27"/>
      <c r="SW24" s="27"/>
      <c r="SX24" s="27"/>
      <c r="SY24" s="27"/>
      <c r="SZ24" s="27"/>
      <c r="TA24" s="27"/>
      <c r="TB24" s="27"/>
      <c r="TC24" s="27"/>
      <c r="TD24" s="27"/>
      <c r="TE24" s="27"/>
      <c r="TF24" s="27"/>
      <c r="TG24" s="27"/>
      <c r="TH24" s="27"/>
      <c r="TI24" s="27"/>
      <c r="TJ24" s="27"/>
      <c r="TK24" s="27"/>
      <c r="TL24" s="27"/>
      <c r="TM24" s="27"/>
      <c r="TN24" s="27"/>
      <c r="TO24" s="27"/>
      <c r="TP24" s="27"/>
      <c r="TQ24" s="27"/>
      <c r="TR24" s="27"/>
      <c r="TS24" s="27"/>
      <c r="TT24" s="27"/>
      <c r="TU24" s="27"/>
      <c r="TV24" s="27"/>
      <c r="TW24" s="27"/>
      <c r="TX24" s="27"/>
      <c r="TY24" s="27"/>
      <c r="TZ24" s="27"/>
      <c r="UA24" s="27"/>
      <c r="UB24" s="27"/>
      <c r="UC24" s="27"/>
      <c r="UD24" s="27"/>
      <c r="UE24" s="27"/>
      <c r="UF24" s="27"/>
      <c r="UG24" s="27"/>
      <c r="UH24" s="27"/>
      <c r="UI24" s="27"/>
      <c r="UJ24" s="27"/>
      <c r="UK24" s="27"/>
      <c r="UL24" s="27"/>
      <c r="UM24" s="27"/>
      <c r="UN24" s="27"/>
      <c r="UO24" s="27"/>
      <c r="UP24" s="27"/>
      <c r="UQ24" s="27"/>
      <c r="UR24" s="27"/>
      <c r="US24" s="27"/>
      <c r="UT24" s="27"/>
      <c r="UU24" s="27"/>
      <c r="UV24" s="27"/>
      <c r="UW24" s="27"/>
      <c r="UX24" s="27"/>
      <c r="UY24" s="27"/>
      <c r="UZ24" s="27"/>
      <c r="VA24" s="27"/>
      <c r="VB24" s="27"/>
      <c r="VC24" s="27"/>
      <c r="VD24" s="27"/>
      <c r="VE24" s="27"/>
      <c r="VF24" s="27"/>
      <c r="VG24" s="27"/>
      <c r="VH24" s="27"/>
      <c r="VI24" s="27"/>
      <c r="VJ24" s="27"/>
      <c r="VK24" s="27"/>
      <c r="VL24" s="27"/>
      <c r="VM24" s="27"/>
      <c r="VN24" s="27"/>
      <c r="VO24" s="27"/>
      <c r="VP24" s="27"/>
      <c r="VQ24" s="27"/>
      <c r="VR24" s="27"/>
      <c r="VS24" s="27"/>
      <c r="VT24" s="27"/>
      <c r="VU24" s="27"/>
      <c r="VV24" s="27"/>
      <c r="VW24" s="27"/>
      <c r="VX24" s="27"/>
      <c r="VY24" s="27"/>
      <c r="VZ24" s="27"/>
      <c r="WA24" s="27"/>
      <c r="WB24" s="27"/>
      <c r="WC24" s="27"/>
      <c r="WD24" s="27"/>
      <c r="WE24" s="27"/>
      <c r="WF24" s="27"/>
      <c r="WG24" s="27"/>
      <c r="WH24" s="27"/>
      <c r="WI24" s="27"/>
      <c r="WJ24" s="27"/>
      <c r="WK24" s="27"/>
      <c r="WL24" s="27"/>
      <c r="WM24" s="27"/>
      <c r="WN24" s="27"/>
      <c r="WO24" s="27"/>
      <c r="WP24" s="27"/>
      <c r="WQ24" s="27"/>
      <c r="WR24" s="27"/>
      <c r="WS24" s="27"/>
      <c r="WT24" s="27"/>
      <c r="WU24" s="27"/>
      <c r="WV24" s="27"/>
      <c r="WW24" s="27"/>
      <c r="WX24" s="27"/>
      <c r="WY24" s="27"/>
      <c r="WZ24" s="27"/>
      <c r="XA24" s="27"/>
      <c r="XB24" s="27"/>
      <c r="XC24" s="27"/>
      <c r="XD24" s="27"/>
      <c r="XE24" s="27"/>
      <c r="XF24" s="27"/>
      <c r="XG24" s="27"/>
      <c r="XH24" s="27"/>
      <c r="XI24" s="27"/>
      <c r="XJ24" s="27"/>
      <c r="XK24" s="27"/>
      <c r="XL24" s="27"/>
      <c r="XM24" s="27"/>
      <c r="XN24" s="27"/>
      <c r="XO24" s="27"/>
      <c r="XP24" s="27"/>
      <c r="XQ24" s="27"/>
      <c r="XR24" s="27"/>
      <c r="XS24" s="27"/>
      <c r="XT24" s="27"/>
      <c r="XU24" s="27"/>
      <c r="XV24" s="27"/>
      <c r="XW24" s="27"/>
      <c r="XX24" s="27"/>
      <c r="XY24" s="27"/>
      <c r="XZ24" s="27"/>
      <c r="YA24" s="27"/>
      <c r="YB24" s="27"/>
      <c r="YC24" s="27"/>
      <c r="YD24" s="27"/>
      <c r="YE24" s="27"/>
      <c r="YF24" s="27"/>
      <c r="YG24" s="27"/>
      <c r="YH24" s="27"/>
      <c r="YI24" s="27"/>
      <c r="YJ24" s="27"/>
      <c r="YK24" s="27"/>
      <c r="YL24" s="27"/>
      <c r="YM24" s="27"/>
      <c r="YN24" s="27"/>
      <c r="YO24" s="27"/>
      <c r="YP24" s="27"/>
      <c r="YQ24" s="27"/>
      <c r="YR24" s="27"/>
      <c r="YS24" s="27"/>
      <c r="YT24" s="27"/>
      <c r="YU24" s="27"/>
      <c r="YV24" s="27"/>
      <c r="YW24" s="27"/>
      <c r="YX24" s="27"/>
      <c r="YY24" s="27"/>
      <c r="YZ24" s="27"/>
    </row>
    <row r="25" spans="1:676" ht="60" x14ac:dyDescent="0.25">
      <c r="A25" s="20" t="s">
        <v>112</v>
      </c>
      <c r="B25" s="21" t="s">
        <v>14</v>
      </c>
      <c r="C25" s="22" t="s">
        <v>52</v>
      </c>
      <c r="D25" s="23">
        <v>8</v>
      </c>
      <c r="E25" s="24">
        <v>400000</v>
      </c>
      <c r="F25" s="24">
        <f t="shared" si="0"/>
        <v>3200000</v>
      </c>
      <c r="G25" s="21" t="s">
        <v>87</v>
      </c>
      <c r="H25" s="25" t="s">
        <v>8</v>
      </c>
      <c r="I25" s="26">
        <v>50</v>
      </c>
      <c r="J25" s="26">
        <v>50</v>
      </c>
    </row>
    <row r="26" spans="1:676" s="27" customFormat="1" ht="60" x14ac:dyDescent="0.25">
      <c r="A26" s="20" t="s">
        <v>113</v>
      </c>
      <c r="B26" s="21" t="s">
        <v>65</v>
      </c>
      <c r="C26" s="22" t="s">
        <v>52</v>
      </c>
      <c r="D26" s="23">
        <v>4</v>
      </c>
      <c r="E26" s="24">
        <v>2400000</v>
      </c>
      <c r="F26" s="24">
        <f t="shared" si="0"/>
        <v>9600000</v>
      </c>
      <c r="G26" s="21" t="s">
        <v>54</v>
      </c>
      <c r="H26" s="25" t="s">
        <v>8</v>
      </c>
      <c r="I26" s="26">
        <v>50</v>
      </c>
      <c r="J26" s="26">
        <v>50</v>
      </c>
    </row>
    <row r="27" spans="1:676" s="4" customFormat="1" ht="60" x14ac:dyDescent="0.25">
      <c r="A27" s="20" t="s">
        <v>114</v>
      </c>
      <c r="B27" s="21" t="s">
        <v>66</v>
      </c>
      <c r="C27" s="22" t="s">
        <v>52</v>
      </c>
      <c r="D27" s="23">
        <v>4</v>
      </c>
      <c r="E27" s="24">
        <v>2705000</v>
      </c>
      <c r="F27" s="24">
        <f t="shared" si="0"/>
        <v>10820000</v>
      </c>
      <c r="G27" s="21" t="s">
        <v>90</v>
      </c>
      <c r="H27" s="25" t="s">
        <v>8</v>
      </c>
      <c r="I27" s="26">
        <v>50</v>
      </c>
      <c r="J27" s="26">
        <v>50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  <c r="IW27" s="27"/>
      <c r="IX27" s="27"/>
      <c r="IY27" s="27"/>
      <c r="IZ27" s="27"/>
      <c r="JA27" s="27"/>
      <c r="JB27" s="27"/>
      <c r="JC27" s="27"/>
      <c r="JD27" s="27"/>
      <c r="JE27" s="27"/>
      <c r="JF27" s="27"/>
      <c r="JG27" s="27"/>
      <c r="JH27" s="27"/>
      <c r="JI27" s="27"/>
      <c r="JJ27" s="27"/>
      <c r="JK27" s="27"/>
      <c r="JL27" s="27"/>
      <c r="JM27" s="27"/>
      <c r="JN27" s="27"/>
      <c r="JO27" s="27"/>
      <c r="JP27" s="27"/>
      <c r="JQ27" s="27"/>
      <c r="JR27" s="27"/>
      <c r="JS27" s="27"/>
      <c r="JT27" s="27"/>
      <c r="JU27" s="27"/>
      <c r="JV27" s="27"/>
      <c r="JW27" s="27"/>
      <c r="JX27" s="27"/>
      <c r="JY27" s="27"/>
      <c r="JZ27" s="27"/>
      <c r="KA27" s="27"/>
      <c r="KB27" s="27"/>
      <c r="KC27" s="27"/>
      <c r="KD27" s="27"/>
      <c r="KE27" s="27"/>
      <c r="KF27" s="27"/>
      <c r="KG27" s="27"/>
      <c r="KH27" s="27"/>
      <c r="KI27" s="27"/>
      <c r="KJ27" s="27"/>
      <c r="KK27" s="27"/>
      <c r="KL27" s="27"/>
      <c r="KM27" s="27"/>
      <c r="KN27" s="27"/>
      <c r="KO27" s="27"/>
      <c r="KP27" s="27"/>
      <c r="KQ27" s="27"/>
      <c r="KR27" s="27"/>
      <c r="KS27" s="27"/>
      <c r="KT27" s="27"/>
      <c r="KU27" s="27"/>
      <c r="KV27" s="27"/>
      <c r="KW27" s="27"/>
      <c r="KX27" s="27"/>
      <c r="KY27" s="27"/>
      <c r="KZ27" s="27"/>
      <c r="LA27" s="27"/>
      <c r="LB27" s="27"/>
      <c r="LC27" s="27"/>
      <c r="LD27" s="27"/>
      <c r="LE27" s="27"/>
      <c r="LF27" s="27"/>
      <c r="LG27" s="27"/>
      <c r="LH27" s="27"/>
      <c r="LI27" s="27"/>
      <c r="LJ27" s="27"/>
      <c r="LK27" s="27"/>
      <c r="LL27" s="27"/>
      <c r="LM27" s="27"/>
      <c r="LN27" s="27"/>
      <c r="LO27" s="27"/>
      <c r="LP27" s="27"/>
      <c r="LQ27" s="27"/>
      <c r="LR27" s="27"/>
      <c r="LS27" s="27"/>
      <c r="LT27" s="27"/>
      <c r="LU27" s="27"/>
      <c r="LV27" s="27"/>
      <c r="LW27" s="27"/>
      <c r="LX27" s="27"/>
      <c r="LY27" s="27"/>
      <c r="LZ27" s="27"/>
      <c r="MA27" s="27"/>
      <c r="MB27" s="27"/>
      <c r="MC27" s="27"/>
      <c r="MD27" s="27"/>
      <c r="ME27" s="27"/>
      <c r="MF27" s="27"/>
      <c r="MG27" s="27"/>
      <c r="MH27" s="27"/>
      <c r="MI27" s="27"/>
      <c r="MJ27" s="27"/>
      <c r="MK27" s="27"/>
      <c r="ML27" s="27"/>
      <c r="MM27" s="27"/>
      <c r="MN27" s="27"/>
      <c r="MO27" s="27"/>
      <c r="MP27" s="27"/>
      <c r="MQ27" s="27"/>
      <c r="MR27" s="27"/>
      <c r="MS27" s="27"/>
      <c r="MT27" s="27"/>
      <c r="MU27" s="27"/>
      <c r="MV27" s="27"/>
      <c r="MW27" s="27"/>
      <c r="MX27" s="27"/>
      <c r="MY27" s="27"/>
      <c r="MZ27" s="27"/>
      <c r="NA27" s="27"/>
      <c r="NB27" s="27"/>
      <c r="NC27" s="27"/>
      <c r="ND27" s="27"/>
      <c r="NE27" s="27"/>
      <c r="NF27" s="27"/>
      <c r="NG27" s="27"/>
      <c r="NH27" s="27"/>
      <c r="NI27" s="27"/>
      <c r="NJ27" s="27"/>
      <c r="NK27" s="27"/>
      <c r="NL27" s="27"/>
      <c r="NM27" s="27"/>
      <c r="NN27" s="27"/>
      <c r="NO27" s="27"/>
      <c r="NP27" s="27"/>
      <c r="NQ27" s="27"/>
      <c r="NR27" s="27"/>
      <c r="NS27" s="27"/>
      <c r="NT27" s="27"/>
      <c r="NU27" s="27"/>
      <c r="NV27" s="27"/>
      <c r="NW27" s="27"/>
      <c r="NX27" s="27"/>
      <c r="NY27" s="27"/>
      <c r="NZ27" s="27"/>
      <c r="OA27" s="27"/>
      <c r="OB27" s="27"/>
      <c r="OC27" s="27"/>
      <c r="OD27" s="27"/>
      <c r="OE27" s="27"/>
      <c r="OF27" s="27"/>
      <c r="OG27" s="27"/>
      <c r="OH27" s="27"/>
      <c r="OI27" s="27"/>
      <c r="OJ27" s="27"/>
      <c r="OK27" s="27"/>
      <c r="OL27" s="27"/>
      <c r="OM27" s="27"/>
      <c r="ON27" s="27"/>
      <c r="OO27" s="27"/>
      <c r="OP27" s="27"/>
      <c r="OQ27" s="27"/>
      <c r="OR27" s="27"/>
      <c r="OS27" s="27"/>
      <c r="OT27" s="27"/>
      <c r="OU27" s="27"/>
      <c r="OV27" s="27"/>
      <c r="OW27" s="27"/>
      <c r="OX27" s="27"/>
      <c r="OY27" s="27"/>
      <c r="OZ27" s="27"/>
      <c r="PA27" s="27"/>
      <c r="PB27" s="27"/>
      <c r="PC27" s="27"/>
      <c r="PD27" s="27"/>
      <c r="PE27" s="27"/>
      <c r="PF27" s="27"/>
      <c r="PG27" s="27"/>
      <c r="PH27" s="27"/>
      <c r="PI27" s="27"/>
      <c r="PJ27" s="27"/>
      <c r="PK27" s="27"/>
      <c r="PL27" s="27"/>
      <c r="PM27" s="27"/>
      <c r="PN27" s="27"/>
      <c r="PO27" s="27"/>
      <c r="PP27" s="27"/>
      <c r="PQ27" s="27"/>
      <c r="PR27" s="27"/>
      <c r="PS27" s="27"/>
      <c r="PT27" s="27"/>
      <c r="PU27" s="27"/>
      <c r="PV27" s="27"/>
      <c r="PW27" s="27"/>
      <c r="PX27" s="27"/>
      <c r="PY27" s="27"/>
      <c r="PZ27" s="27"/>
      <c r="QA27" s="27"/>
      <c r="QB27" s="27"/>
      <c r="QC27" s="27"/>
      <c r="QD27" s="27"/>
      <c r="QE27" s="27"/>
      <c r="QF27" s="27"/>
      <c r="QG27" s="27"/>
      <c r="QH27" s="27"/>
      <c r="QI27" s="27"/>
      <c r="QJ27" s="27"/>
      <c r="QK27" s="27"/>
      <c r="QL27" s="27"/>
      <c r="QM27" s="27"/>
      <c r="QN27" s="27"/>
      <c r="QO27" s="27"/>
      <c r="QP27" s="27"/>
      <c r="QQ27" s="27"/>
      <c r="QR27" s="27"/>
      <c r="QS27" s="27"/>
      <c r="QT27" s="27"/>
      <c r="QU27" s="27"/>
      <c r="QV27" s="27"/>
      <c r="QW27" s="27"/>
      <c r="QX27" s="27"/>
      <c r="QY27" s="27"/>
      <c r="QZ27" s="27"/>
      <c r="RA27" s="27"/>
      <c r="RB27" s="27"/>
      <c r="RC27" s="27"/>
      <c r="RD27" s="27"/>
      <c r="RE27" s="27"/>
      <c r="RF27" s="27"/>
      <c r="RG27" s="27"/>
      <c r="RH27" s="27"/>
      <c r="RI27" s="27"/>
      <c r="RJ27" s="27"/>
      <c r="RK27" s="27"/>
      <c r="RL27" s="27"/>
      <c r="RM27" s="27"/>
      <c r="RN27" s="27"/>
      <c r="RO27" s="27"/>
      <c r="RP27" s="27"/>
      <c r="RQ27" s="27"/>
      <c r="RR27" s="27"/>
      <c r="RS27" s="27"/>
      <c r="RT27" s="27"/>
      <c r="RU27" s="27"/>
      <c r="RV27" s="27"/>
      <c r="RW27" s="27"/>
      <c r="RX27" s="27"/>
      <c r="RY27" s="27"/>
      <c r="RZ27" s="27"/>
      <c r="SA27" s="27"/>
      <c r="SB27" s="27"/>
      <c r="SC27" s="27"/>
      <c r="SD27" s="27"/>
      <c r="SE27" s="27"/>
      <c r="SF27" s="27"/>
      <c r="SG27" s="27"/>
      <c r="SH27" s="27"/>
      <c r="SI27" s="27"/>
      <c r="SJ27" s="27"/>
      <c r="SK27" s="27"/>
      <c r="SL27" s="27"/>
      <c r="SM27" s="27"/>
      <c r="SN27" s="27"/>
      <c r="SO27" s="27"/>
      <c r="SP27" s="27"/>
      <c r="SQ27" s="27"/>
      <c r="SR27" s="27"/>
      <c r="SS27" s="27"/>
      <c r="ST27" s="27"/>
      <c r="SU27" s="27"/>
      <c r="SV27" s="27"/>
      <c r="SW27" s="27"/>
      <c r="SX27" s="27"/>
      <c r="SY27" s="27"/>
      <c r="SZ27" s="27"/>
      <c r="TA27" s="27"/>
      <c r="TB27" s="27"/>
      <c r="TC27" s="27"/>
      <c r="TD27" s="27"/>
      <c r="TE27" s="27"/>
      <c r="TF27" s="27"/>
      <c r="TG27" s="27"/>
      <c r="TH27" s="27"/>
      <c r="TI27" s="27"/>
      <c r="TJ27" s="27"/>
      <c r="TK27" s="27"/>
      <c r="TL27" s="27"/>
      <c r="TM27" s="27"/>
      <c r="TN27" s="27"/>
      <c r="TO27" s="27"/>
      <c r="TP27" s="27"/>
      <c r="TQ27" s="27"/>
      <c r="TR27" s="27"/>
      <c r="TS27" s="27"/>
      <c r="TT27" s="27"/>
      <c r="TU27" s="27"/>
      <c r="TV27" s="27"/>
      <c r="TW27" s="27"/>
      <c r="TX27" s="27"/>
      <c r="TY27" s="27"/>
      <c r="TZ27" s="27"/>
      <c r="UA27" s="27"/>
      <c r="UB27" s="27"/>
      <c r="UC27" s="27"/>
      <c r="UD27" s="27"/>
      <c r="UE27" s="27"/>
      <c r="UF27" s="27"/>
      <c r="UG27" s="27"/>
      <c r="UH27" s="27"/>
      <c r="UI27" s="27"/>
      <c r="UJ27" s="27"/>
      <c r="UK27" s="27"/>
      <c r="UL27" s="27"/>
      <c r="UM27" s="27"/>
      <c r="UN27" s="27"/>
      <c r="UO27" s="27"/>
      <c r="UP27" s="27"/>
      <c r="UQ27" s="27"/>
      <c r="UR27" s="27"/>
      <c r="US27" s="27"/>
      <c r="UT27" s="27"/>
      <c r="UU27" s="27"/>
      <c r="UV27" s="27"/>
      <c r="UW27" s="27"/>
      <c r="UX27" s="27"/>
      <c r="UY27" s="27"/>
      <c r="UZ27" s="27"/>
      <c r="VA27" s="27"/>
      <c r="VB27" s="27"/>
      <c r="VC27" s="27"/>
      <c r="VD27" s="27"/>
      <c r="VE27" s="27"/>
      <c r="VF27" s="27"/>
      <c r="VG27" s="27"/>
      <c r="VH27" s="27"/>
      <c r="VI27" s="27"/>
      <c r="VJ27" s="27"/>
      <c r="VK27" s="27"/>
      <c r="VL27" s="27"/>
      <c r="VM27" s="27"/>
      <c r="VN27" s="27"/>
      <c r="VO27" s="27"/>
      <c r="VP27" s="27"/>
      <c r="VQ27" s="27"/>
      <c r="VR27" s="27"/>
      <c r="VS27" s="27"/>
      <c r="VT27" s="27"/>
      <c r="VU27" s="27"/>
      <c r="VV27" s="27"/>
      <c r="VW27" s="27"/>
      <c r="VX27" s="27"/>
      <c r="VY27" s="27"/>
      <c r="VZ27" s="27"/>
      <c r="WA27" s="27"/>
      <c r="WB27" s="27"/>
      <c r="WC27" s="27"/>
      <c r="WD27" s="27"/>
      <c r="WE27" s="27"/>
      <c r="WF27" s="27"/>
      <c r="WG27" s="27"/>
      <c r="WH27" s="27"/>
      <c r="WI27" s="27"/>
      <c r="WJ27" s="27"/>
      <c r="WK27" s="27"/>
      <c r="WL27" s="27"/>
      <c r="WM27" s="27"/>
      <c r="WN27" s="27"/>
      <c r="WO27" s="27"/>
      <c r="WP27" s="27"/>
      <c r="WQ27" s="27"/>
      <c r="WR27" s="27"/>
      <c r="WS27" s="27"/>
      <c r="WT27" s="27"/>
      <c r="WU27" s="27"/>
      <c r="WV27" s="27"/>
      <c r="WW27" s="27"/>
      <c r="WX27" s="27"/>
      <c r="WY27" s="27"/>
      <c r="WZ27" s="27"/>
      <c r="XA27" s="27"/>
      <c r="XB27" s="27"/>
      <c r="XC27" s="27"/>
      <c r="XD27" s="27"/>
      <c r="XE27" s="27"/>
      <c r="XF27" s="27"/>
      <c r="XG27" s="27"/>
      <c r="XH27" s="27"/>
      <c r="XI27" s="27"/>
      <c r="XJ27" s="27"/>
      <c r="XK27" s="27"/>
      <c r="XL27" s="27"/>
      <c r="XM27" s="27"/>
      <c r="XN27" s="27"/>
      <c r="XO27" s="27"/>
      <c r="XP27" s="27"/>
      <c r="XQ27" s="27"/>
      <c r="XR27" s="27"/>
      <c r="XS27" s="27"/>
      <c r="XT27" s="27"/>
      <c r="XU27" s="27"/>
      <c r="XV27" s="27"/>
      <c r="XW27" s="27"/>
      <c r="XX27" s="27"/>
      <c r="XY27" s="27"/>
      <c r="XZ27" s="27"/>
      <c r="YA27" s="27"/>
      <c r="YB27" s="27"/>
      <c r="YC27" s="27"/>
      <c r="YD27" s="27"/>
      <c r="YE27" s="27"/>
      <c r="YF27" s="27"/>
      <c r="YG27" s="27"/>
      <c r="YH27" s="27"/>
      <c r="YI27" s="27"/>
      <c r="YJ27" s="27"/>
      <c r="YK27" s="27"/>
      <c r="YL27" s="27"/>
      <c r="YM27" s="27"/>
      <c r="YN27" s="27"/>
      <c r="YO27" s="27"/>
      <c r="YP27" s="27"/>
      <c r="YQ27" s="27"/>
      <c r="YR27" s="27"/>
      <c r="YS27" s="27"/>
      <c r="YT27" s="27"/>
      <c r="YU27" s="27"/>
      <c r="YV27" s="27"/>
      <c r="YW27" s="27"/>
      <c r="YX27" s="27"/>
      <c r="YY27" s="27"/>
      <c r="YZ27" s="27"/>
    </row>
    <row r="28" spans="1:676" s="27" customFormat="1" ht="60" x14ac:dyDescent="0.25">
      <c r="A28" s="20" t="s">
        <v>115</v>
      </c>
      <c r="B28" s="21" t="s">
        <v>67</v>
      </c>
      <c r="C28" s="22" t="s">
        <v>52</v>
      </c>
      <c r="D28" s="23">
        <v>4</v>
      </c>
      <c r="E28" s="24">
        <v>3650000</v>
      </c>
      <c r="F28" s="24">
        <f t="shared" si="0"/>
        <v>14600000</v>
      </c>
      <c r="G28" s="21" t="s">
        <v>90</v>
      </c>
      <c r="H28" s="25" t="s">
        <v>8</v>
      </c>
      <c r="I28" s="26">
        <v>50</v>
      </c>
      <c r="J28" s="26">
        <v>50</v>
      </c>
    </row>
    <row r="29" spans="1:676" s="27" customFormat="1" ht="60" x14ac:dyDescent="0.25">
      <c r="A29" s="20" t="s">
        <v>116</v>
      </c>
      <c r="B29" s="21" t="s">
        <v>68</v>
      </c>
      <c r="C29" s="22" t="s">
        <v>52</v>
      </c>
      <c r="D29" s="23">
        <v>4</v>
      </c>
      <c r="E29" s="24">
        <v>3000000</v>
      </c>
      <c r="F29" s="24">
        <f t="shared" si="0"/>
        <v>12000000</v>
      </c>
      <c r="G29" s="21" t="s">
        <v>91</v>
      </c>
      <c r="H29" s="25" t="s">
        <v>8</v>
      </c>
      <c r="I29" s="26">
        <v>50</v>
      </c>
      <c r="J29" s="26">
        <v>50</v>
      </c>
    </row>
    <row r="30" spans="1:676" s="27" customFormat="1" ht="60" x14ac:dyDescent="0.25">
      <c r="A30" s="20" t="s">
        <v>117</v>
      </c>
      <c r="B30" s="21" t="s">
        <v>69</v>
      </c>
      <c r="C30" s="22" t="s">
        <v>52</v>
      </c>
      <c r="D30" s="23">
        <v>4</v>
      </c>
      <c r="E30" s="24">
        <v>2400000</v>
      </c>
      <c r="F30" s="24">
        <f t="shared" si="0"/>
        <v>9600000</v>
      </c>
      <c r="G30" s="21" t="s">
        <v>90</v>
      </c>
      <c r="H30" s="25" t="s">
        <v>8</v>
      </c>
      <c r="I30" s="26">
        <v>50</v>
      </c>
      <c r="J30" s="26">
        <v>50</v>
      </c>
    </row>
    <row r="31" spans="1:676" s="27" customFormat="1" ht="60" x14ac:dyDescent="0.25">
      <c r="A31" s="20" t="s">
        <v>118</v>
      </c>
      <c r="B31" s="21" t="s">
        <v>70</v>
      </c>
      <c r="C31" s="22" t="s">
        <v>52</v>
      </c>
      <c r="D31" s="23">
        <v>4</v>
      </c>
      <c r="E31" s="24">
        <v>2661000</v>
      </c>
      <c r="F31" s="24">
        <f t="shared" si="0"/>
        <v>10644000</v>
      </c>
      <c r="G31" s="21" t="s">
        <v>90</v>
      </c>
      <c r="H31" s="25" t="s">
        <v>8</v>
      </c>
      <c r="I31" s="26">
        <v>50</v>
      </c>
      <c r="J31" s="26">
        <v>50</v>
      </c>
    </row>
    <row r="32" spans="1:676" s="4" customFormat="1" ht="60" x14ac:dyDescent="0.25">
      <c r="A32" s="20" t="s">
        <v>119</v>
      </c>
      <c r="B32" s="21" t="s">
        <v>33</v>
      </c>
      <c r="C32" s="22" t="s">
        <v>52</v>
      </c>
      <c r="D32" s="23">
        <v>4</v>
      </c>
      <c r="E32" s="24">
        <v>121200</v>
      </c>
      <c r="F32" s="24">
        <f t="shared" si="0"/>
        <v>484800</v>
      </c>
      <c r="G32" s="21" t="s">
        <v>87</v>
      </c>
      <c r="H32" s="25" t="s">
        <v>8</v>
      </c>
      <c r="I32" s="26">
        <v>50</v>
      </c>
      <c r="J32" s="26">
        <v>50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  <c r="IW32" s="27"/>
      <c r="IX32" s="27"/>
      <c r="IY32" s="27"/>
      <c r="IZ32" s="27"/>
      <c r="JA32" s="27"/>
      <c r="JB32" s="27"/>
      <c r="JC32" s="27"/>
      <c r="JD32" s="27"/>
      <c r="JE32" s="27"/>
      <c r="JF32" s="27"/>
      <c r="JG32" s="27"/>
      <c r="JH32" s="27"/>
      <c r="JI32" s="27"/>
      <c r="JJ32" s="27"/>
      <c r="JK32" s="27"/>
      <c r="JL32" s="27"/>
      <c r="JM32" s="27"/>
      <c r="JN32" s="27"/>
      <c r="JO32" s="27"/>
      <c r="JP32" s="27"/>
      <c r="JQ32" s="27"/>
      <c r="JR32" s="27"/>
      <c r="JS32" s="27"/>
      <c r="JT32" s="27"/>
      <c r="JU32" s="27"/>
      <c r="JV32" s="27"/>
      <c r="JW32" s="27"/>
      <c r="JX32" s="27"/>
      <c r="JY32" s="27"/>
      <c r="JZ32" s="27"/>
      <c r="KA32" s="27"/>
      <c r="KB32" s="27"/>
      <c r="KC32" s="27"/>
      <c r="KD32" s="27"/>
      <c r="KE32" s="27"/>
      <c r="KF32" s="27"/>
      <c r="KG32" s="27"/>
      <c r="KH32" s="27"/>
      <c r="KI32" s="27"/>
      <c r="KJ32" s="27"/>
      <c r="KK32" s="27"/>
      <c r="KL32" s="27"/>
      <c r="KM32" s="27"/>
      <c r="KN32" s="27"/>
      <c r="KO32" s="27"/>
      <c r="KP32" s="27"/>
      <c r="KQ32" s="27"/>
      <c r="KR32" s="27"/>
      <c r="KS32" s="27"/>
      <c r="KT32" s="27"/>
      <c r="KU32" s="27"/>
      <c r="KV32" s="27"/>
      <c r="KW32" s="27"/>
      <c r="KX32" s="27"/>
      <c r="KY32" s="27"/>
      <c r="KZ32" s="27"/>
      <c r="LA32" s="27"/>
      <c r="LB32" s="27"/>
      <c r="LC32" s="27"/>
      <c r="LD32" s="27"/>
      <c r="LE32" s="27"/>
      <c r="LF32" s="27"/>
      <c r="LG32" s="27"/>
      <c r="LH32" s="27"/>
      <c r="LI32" s="27"/>
      <c r="LJ32" s="27"/>
      <c r="LK32" s="27"/>
      <c r="LL32" s="27"/>
      <c r="LM32" s="27"/>
      <c r="LN32" s="27"/>
      <c r="LO32" s="27"/>
      <c r="LP32" s="27"/>
      <c r="LQ32" s="27"/>
      <c r="LR32" s="27"/>
      <c r="LS32" s="27"/>
      <c r="LT32" s="27"/>
      <c r="LU32" s="27"/>
      <c r="LV32" s="27"/>
      <c r="LW32" s="27"/>
      <c r="LX32" s="27"/>
      <c r="LY32" s="27"/>
      <c r="LZ32" s="27"/>
      <c r="MA32" s="27"/>
      <c r="MB32" s="27"/>
      <c r="MC32" s="27"/>
      <c r="MD32" s="27"/>
      <c r="ME32" s="27"/>
      <c r="MF32" s="27"/>
      <c r="MG32" s="27"/>
      <c r="MH32" s="27"/>
      <c r="MI32" s="27"/>
      <c r="MJ32" s="27"/>
      <c r="MK32" s="27"/>
      <c r="ML32" s="27"/>
      <c r="MM32" s="27"/>
      <c r="MN32" s="27"/>
      <c r="MO32" s="27"/>
      <c r="MP32" s="27"/>
      <c r="MQ32" s="27"/>
      <c r="MR32" s="27"/>
      <c r="MS32" s="27"/>
      <c r="MT32" s="27"/>
      <c r="MU32" s="27"/>
      <c r="MV32" s="27"/>
      <c r="MW32" s="27"/>
      <c r="MX32" s="27"/>
      <c r="MY32" s="27"/>
      <c r="MZ32" s="27"/>
      <c r="NA32" s="27"/>
      <c r="NB32" s="27"/>
      <c r="NC32" s="27"/>
      <c r="ND32" s="27"/>
      <c r="NE32" s="27"/>
      <c r="NF32" s="27"/>
      <c r="NG32" s="27"/>
      <c r="NH32" s="27"/>
      <c r="NI32" s="27"/>
      <c r="NJ32" s="27"/>
      <c r="NK32" s="27"/>
      <c r="NL32" s="27"/>
      <c r="NM32" s="27"/>
      <c r="NN32" s="27"/>
      <c r="NO32" s="27"/>
      <c r="NP32" s="27"/>
      <c r="NQ32" s="27"/>
      <c r="NR32" s="27"/>
      <c r="NS32" s="27"/>
      <c r="NT32" s="27"/>
      <c r="NU32" s="27"/>
      <c r="NV32" s="27"/>
      <c r="NW32" s="27"/>
      <c r="NX32" s="27"/>
      <c r="NY32" s="27"/>
      <c r="NZ32" s="27"/>
      <c r="OA32" s="27"/>
      <c r="OB32" s="27"/>
      <c r="OC32" s="27"/>
      <c r="OD32" s="27"/>
      <c r="OE32" s="27"/>
      <c r="OF32" s="27"/>
      <c r="OG32" s="27"/>
      <c r="OH32" s="27"/>
      <c r="OI32" s="27"/>
      <c r="OJ32" s="27"/>
      <c r="OK32" s="27"/>
      <c r="OL32" s="27"/>
      <c r="OM32" s="27"/>
      <c r="ON32" s="27"/>
      <c r="OO32" s="27"/>
      <c r="OP32" s="27"/>
      <c r="OQ32" s="27"/>
      <c r="OR32" s="27"/>
      <c r="OS32" s="27"/>
      <c r="OT32" s="27"/>
      <c r="OU32" s="27"/>
      <c r="OV32" s="27"/>
      <c r="OW32" s="27"/>
      <c r="OX32" s="27"/>
      <c r="OY32" s="27"/>
      <c r="OZ32" s="27"/>
      <c r="PA32" s="27"/>
      <c r="PB32" s="27"/>
      <c r="PC32" s="27"/>
      <c r="PD32" s="27"/>
      <c r="PE32" s="27"/>
      <c r="PF32" s="27"/>
      <c r="PG32" s="27"/>
      <c r="PH32" s="27"/>
      <c r="PI32" s="27"/>
      <c r="PJ32" s="27"/>
      <c r="PK32" s="27"/>
      <c r="PL32" s="27"/>
      <c r="PM32" s="27"/>
      <c r="PN32" s="27"/>
      <c r="PO32" s="27"/>
      <c r="PP32" s="27"/>
      <c r="PQ32" s="27"/>
      <c r="PR32" s="27"/>
      <c r="PS32" s="27"/>
      <c r="PT32" s="27"/>
      <c r="PU32" s="27"/>
      <c r="PV32" s="27"/>
      <c r="PW32" s="27"/>
      <c r="PX32" s="27"/>
      <c r="PY32" s="27"/>
      <c r="PZ32" s="27"/>
      <c r="QA32" s="27"/>
      <c r="QB32" s="27"/>
      <c r="QC32" s="27"/>
      <c r="QD32" s="27"/>
      <c r="QE32" s="27"/>
      <c r="QF32" s="27"/>
      <c r="QG32" s="27"/>
      <c r="QH32" s="27"/>
      <c r="QI32" s="27"/>
      <c r="QJ32" s="27"/>
      <c r="QK32" s="27"/>
      <c r="QL32" s="27"/>
      <c r="QM32" s="27"/>
      <c r="QN32" s="27"/>
      <c r="QO32" s="27"/>
      <c r="QP32" s="27"/>
      <c r="QQ32" s="27"/>
      <c r="QR32" s="27"/>
      <c r="QS32" s="27"/>
      <c r="QT32" s="27"/>
      <c r="QU32" s="27"/>
      <c r="QV32" s="27"/>
      <c r="QW32" s="27"/>
      <c r="QX32" s="27"/>
      <c r="QY32" s="27"/>
      <c r="QZ32" s="27"/>
      <c r="RA32" s="27"/>
      <c r="RB32" s="27"/>
      <c r="RC32" s="27"/>
      <c r="RD32" s="27"/>
      <c r="RE32" s="27"/>
      <c r="RF32" s="27"/>
      <c r="RG32" s="27"/>
      <c r="RH32" s="27"/>
      <c r="RI32" s="27"/>
      <c r="RJ32" s="27"/>
      <c r="RK32" s="27"/>
      <c r="RL32" s="27"/>
      <c r="RM32" s="27"/>
      <c r="RN32" s="27"/>
      <c r="RO32" s="27"/>
      <c r="RP32" s="27"/>
      <c r="RQ32" s="27"/>
      <c r="RR32" s="27"/>
      <c r="RS32" s="27"/>
      <c r="RT32" s="27"/>
      <c r="RU32" s="27"/>
      <c r="RV32" s="27"/>
      <c r="RW32" s="27"/>
      <c r="RX32" s="27"/>
      <c r="RY32" s="27"/>
      <c r="RZ32" s="27"/>
      <c r="SA32" s="27"/>
      <c r="SB32" s="27"/>
      <c r="SC32" s="27"/>
      <c r="SD32" s="27"/>
      <c r="SE32" s="27"/>
      <c r="SF32" s="27"/>
      <c r="SG32" s="27"/>
      <c r="SH32" s="27"/>
      <c r="SI32" s="27"/>
      <c r="SJ32" s="27"/>
      <c r="SK32" s="27"/>
      <c r="SL32" s="27"/>
      <c r="SM32" s="27"/>
      <c r="SN32" s="27"/>
      <c r="SO32" s="27"/>
      <c r="SP32" s="27"/>
      <c r="SQ32" s="27"/>
      <c r="SR32" s="27"/>
      <c r="SS32" s="27"/>
      <c r="ST32" s="27"/>
      <c r="SU32" s="27"/>
      <c r="SV32" s="27"/>
      <c r="SW32" s="27"/>
      <c r="SX32" s="27"/>
      <c r="SY32" s="27"/>
      <c r="SZ32" s="27"/>
      <c r="TA32" s="27"/>
      <c r="TB32" s="27"/>
      <c r="TC32" s="27"/>
      <c r="TD32" s="27"/>
      <c r="TE32" s="27"/>
      <c r="TF32" s="27"/>
      <c r="TG32" s="27"/>
      <c r="TH32" s="27"/>
      <c r="TI32" s="27"/>
      <c r="TJ32" s="27"/>
      <c r="TK32" s="27"/>
      <c r="TL32" s="27"/>
      <c r="TM32" s="27"/>
      <c r="TN32" s="27"/>
      <c r="TO32" s="27"/>
      <c r="TP32" s="27"/>
      <c r="TQ32" s="27"/>
      <c r="TR32" s="27"/>
      <c r="TS32" s="27"/>
      <c r="TT32" s="27"/>
      <c r="TU32" s="27"/>
      <c r="TV32" s="27"/>
      <c r="TW32" s="27"/>
      <c r="TX32" s="27"/>
      <c r="TY32" s="27"/>
      <c r="TZ32" s="27"/>
      <c r="UA32" s="27"/>
      <c r="UB32" s="27"/>
      <c r="UC32" s="27"/>
      <c r="UD32" s="27"/>
      <c r="UE32" s="27"/>
      <c r="UF32" s="27"/>
      <c r="UG32" s="27"/>
      <c r="UH32" s="27"/>
      <c r="UI32" s="27"/>
      <c r="UJ32" s="27"/>
      <c r="UK32" s="27"/>
      <c r="UL32" s="27"/>
      <c r="UM32" s="27"/>
      <c r="UN32" s="27"/>
      <c r="UO32" s="27"/>
      <c r="UP32" s="27"/>
      <c r="UQ32" s="27"/>
      <c r="UR32" s="27"/>
      <c r="US32" s="27"/>
      <c r="UT32" s="27"/>
      <c r="UU32" s="27"/>
      <c r="UV32" s="27"/>
      <c r="UW32" s="27"/>
      <c r="UX32" s="27"/>
      <c r="UY32" s="27"/>
      <c r="UZ32" s="27"/>
      <c r="VA32" s="27"/>
      <c r="VB32" s="27"/>
      <c r="VC32" s="27"/>
      <c r="VD32" s="27"/>
      <c r="VE32" s="27"/>
      <c r="VF32" s="27"/>
      <c r="VG32" s="27"/>
      <c r="VH32" s="27"/>
      <c r="VI32" s="27"/>
      <c r="VJ32" s="27"/>
      <c r="VK32" s="27"/>
      <c r="VL32" s="27"/>
      <c r="VM32" s="27"/>
      <c r="VN32" s="27"/>
      <c r="VO32" s="27"/>
      <c r="VP32" s="27"/>
      <c r="VQ32" s="27"/>
      <c r="VR32" s="27"/>
      <c r="VS32" s="27"/>
      <c r="VT32" s="27"/>
      <c r="VU32" s="27"/>
      <c r="VV32" s="27"/>
      <c r="VW32" s="27"/>
      <c r="VX32" s="27"/>
      <c r="VY32" s="27"/>
      <c r="VZ32" s="27"/>
      <c r="WA32" s="27"/>
      <c r="WB32" s="27"/>
      <c r="WC32" s="27"/>
      <c r="WD32" s="27"/>
      <c r="WE32" s="27"/>
      <c r="WF32" s="27"/>
      <c r="WG32" s="27"/>
      <c r="WH32" s="27"/>
      <c r="WI32" s="27"/>
      <c r="WJ32" s="27"/>
      <c r="WK32" s="27"/>
      <c r="WL32" s="27"/>
      <c r="WM32" s="27"/>
      <c r="WN32" s="27"/>
      <c r="WO32" s="27"/>
      <c r="WP32" s="27"/>
      <c r="WQ32" s="27"/>
      <c r="WR32" s="27"/>
      <c r="WS32" s="27"/>
      <c r="WT32" s="27"/>
      <c r="WU32" s="27"/>
      <c r="WV32" s="27"/>
      <c r="WW32" s="27"/>
      <c r="WX32" s="27"/>
      <c r="WY32" s="27"/>
      <c r="WZ32" s="27"/>
      <c r="XA32" s="27"/>
      <c r="XB32" s="27"/>
      <c r="XC32" s="27"/>
      <c r="XD32" s="27"/>
      <c r="XE32" s="27"/>
      <c r="XF32" s="27"/>
      <c r="XG32" s="27"/>
      <c r="XH32" s="27"/>
      <c r="XI32" s="27"/>
      <c r="XJ32" s="27"/>
      <c r="XK32" s="27"/>
      <c r="XL32" s="27"/>
      <c r="XM32" s="27"/>
      <c r="XN32" s="27"/>
      <c r="XO32" s="27"/>
      <c r="XP32" s="27"/>
      <c r="XQ32" s="27"/>
      <c r="XR32" s="27"/>
      <c r="XS32" s="27"/>
      <c r="XT32" s="27"/>
      <c r="XU32" s="27"/>
      <c r="XV32" s="27"/>
      <c r="XW32" s="27"/>
      <c r="XX32" s="27"/>
      <c r="XY32" s="27"/>
      <c r="XZ32" s="27"/>
      <c r="YA32" s="27"/>
      <c r="YB32" s="27"/>
      <c r="YC32" s="27"/>
      <c r="YD32" s="27"/>
      <c r="YE32" s="27"/>
      <c r="YF32" s="27"/>
      <c r="YG32" s="27"/>
      <c r="YH32" s="27"/>
      <c r="YI32" s="27"/>
      <c r="YJ32" s="27"/>
      <c r="YK32" s="27"/>
      <c r="YL32" s="27"/>
      <c r="YM32" s="27"/>
      <c r="YN32" s="27"/>
      <c r="YO32" s="27"/>
      <c r="YP32" s="27"/>
      <c r="YQ32" s="27"/>
      <c r="YR32" s="27"/>
      <c r="YS32" s="27"/>
      <c r="YT32" s="27"/>
      <c r="YU32" s="27"/>
      <c r="YV32" s="27"/>
      <c r="YW32" s="27"/>
      <c r="YX32" s="27"/>
      <c r="YY32" s="27"/>
      <c r="YZ32" s="27"/>
    </row>
    <row r="33" spans="1:10" s="27" customFormat="1" ht="60" x14ac:dyDescent="0.25">
      <c r="A33" s="20" t="s">
        <v>120</v>
      </c>
      <c r="B33" s="21" t="s">
        <v>6</v>
      </c>
      <c r="C33" s="22" t="s">
        <v>52</v>
      </c>
      <c r="D33" s="23">
        <v>4</v>
      </c>
      <c r="E33" s="24">
        <v>121200</v>
      </c>
      <c r="F33" s="24">
        <f t="shared" si="0"/>
        <v>484800</v>
      </c>
      <c r="G33" s="21" t="s">
        <v>87</v>
      </c>
      <c r="H33" s="25" t="s">
        <v>8</v>
      </c>
      <c r="I33" s="26">
        <v>50</v>
      </c>
      <c r="J33" s="26">
        <v>50</v>
      </c>
    </row>
    <row r="34" spans="1:10" s="27" customFormat="1" ht="60" x14ac:dyDescent="0.25">
      <c r="A34" s="20" t="s">
        <v>121</v>
      </c>
      <c r="B34" s="21" t="s">
        <v>34</v>
      </c>
      <c r="C34" s="22" t="s">
        <v>52</v>
      </c>
      <c r="D34" s="23">
        <v>4</v>
      </c>
      <c r="E34" s="24">
        <v>298000</v>
      </c>
      <c r="F34" s="24">
        <f t="shared" si="0"/>
        <v>1192000</v>
      </c>
      <c r="G34" s="21" t="s">
        <v>87</v>
      </c>
      <c r="H34" s="25" t="s">
        <v>8</v>
      </c>
      <c r="I34" s="26">
        <v>50</v>
      </c>
      <c r="J34" s="26">
        <v>50</v>
      </c>
    </row>
    <row r="35" spans="1:10" s="27" customFormat="1" ht="60" x14ac:dyDescent="0.25">
      <c r="A35" s="20" t="s">
        <v>122</v>
      </c>
      <c r="B35" s="21" t="s">
        <v>15</v>
      </c>
      <c r="C35" s="22" t="s">
        <v>52</v>
      </c>
      <c r="D35" s="23">
        <v>4</v>
      </c>
      <c r="E35" s="24">
        <v>1420000</v>
      </c>
      <c r="F35" s="24">
        <f t="shared" si="0"/>
        <v>5680000</v>
      </c>
      <c r="G35" s="21" t="s">
        <v>87</v>
      </c>
      <c r="H35" s="25" t="s">
        <v>8</v>
      </c>
      <c r="I35" s="26">
        <v>50</v>
      </c>
      <c r="J35" s="26">
        <v>50</v>
      </c>
    </row>
    <row r="36" spans="1:10" s="27" customFormat="1" ht="60" x14ac:dyDescent="0.25">
      <c r="A36" s="20" t="s">
        <v>123</v>
      </c>
      <c r="B36" s="21" t="s">
        <v>16</v>
      </c>
      <c r="C36" s="22" t="s">
        <v>52</v>
      </c>
      <c r="D36" s="23">
        <v>8</v>
      </c>
      <c r="E36" s="24">
        <v>1597000</v>
      </c>
      <c r="F36" s="24">
        <f t="shared" si="0"/>
        <v>12776000</v>
      </c>
      <c r="G36" s="21" t="s">
        <v>87</v>
      </c>
      <c r="H36" s="25" t="s">
        <v>8</v>
      </c>
      <c r="I36" s="26">
        <v>50</v>
      </c>
      <c r="J36" s="26">
        <v>50</v>
      </c>
    </row>
    <row r="37" spans="1:10" s="27" customFormat="1" ht="60" x14ac:dyDescent="0.25">
      <c r="A37" s="20" t="s">
        <v>124</v>
      </c>
      <c r="B37" s="21" t="s">
        <v>12</v>
      </c>
      <c r="C37" s="22" t="s">
        <v>52</v>
      </c>
      <c r="D37" s="23">
        <v>8</v>
      </c>
      <c r="E37" s="24">
        <v>1270600</v>
      </c>
      <c r="F37" s="24">
        <f t="shared" si="0"/>
        <v>10164800</v>
      </c>
      <c r="G37" s="21" t="s">
        <v>87</v>
      </c>
      <c r="H37" s="25" t="s">
        <v>8</v>
      </c>
      <c r="I37" s="26">
        <v>50</v>
      </c>
      <c r="J37" s="26">
        <v>50</v>
      </c>
    </row>
    <row r="38" spans="1:10" s="27" customFormat="1" ht="60" x14ac:dyDescent="0.25">
      <c r="A38" s="20" t="s">
        <v>125</v>
      </c>
      <c r="B38" s="21" t="s">
        <v>71</v>
      </c>
      <c r="C38" s="22" t="s">
        <v>52</v>
      </c>
      <c r="D38" s="23">
        <v>4</v>
      </c>
      <c r="E38" s="24">
        <v>155000</v>
      </c>
      <c r="F38" s="24">
        <f t="shared" si="0"/>
        <v>620000</v>
      </c>
      <c r="G38" s="21" t="s">
        <v>54</v>
      </c>
      <c r="H38" s="25" t="s">
        <v>8</v>
      </c>
      <c r="I38" s="26">
        <v>50</v>
      </c>
      <c r="J38" s="26">
        <v>50</v>
      </c>
    </row>
    <row r="39" spans="1:10" s="27" customFormat="1" ht="60" x14ac:dyDescent="0.25">
      <c r="A39" s="20" t="s">
        <v>126</v>
      </c>
      <c r="B39" s="21" t="s">
        <v>72</v>
      </c>
      <c r="C39" s="22" t="s">
        <v>52</v>
      </c>
      <c r="D39" s="23">
        <v>8</v>
      </c>
      <c r="E39" s="24">
        <v>187500</v>
      </c>
      <c r="F39" s="24">
        <f t="shared" si="0"/>
        <v>1500000</v>
      </c>
      <c r="G39" s="21" t="s">
        <v>92</v>
      </c>
      <c r="H39" s="25" t="s">
        <v>8</v>
      </c>
      <c r="I39" s="26">
        <v>50</v>
      </c>
      <c r="J39" s="26">
        <v>50</v>
      </c>
    </row>
    <row r="40" spans="1:10" s="27" customFormat="1" ht="60" x14ac:dyDescent="0.25">
      <c r="A40" s="20" t="s">
        <v>127</v>
      </c>
      <c r="B40" s="21" t="s">
        <v>73</v>
      </c>
      <c r="C40" s="22" t="s">
        <v>52</v>
      </c>
      <c r="D40" s="23">
        <v>4</v>
      </c>
      <c r="E40" s="24">
        <v>200100</v>
      </c>
      <c r="F40" s="24">
        <f t="shared" si="0"/>
        <v>800400</v>
      </c>
      <c r="G40" s="21" t="s">
        <v>92</v>
      </c>
      <c r="H40" s="25" t="s">
        <v>8</v>
      </c>
      <c r="I40" s="26">
        <v>50</v>
      </c>
      <c r="J40" s="26">
        <v>50</v>
      </c>
    </row>
    <row r="41" spans="1:10" s="27" customFormat="1" ht="60" x14ac:dyDescent="0.25">
      <c r="A41" s="20" t="s">
        <v>128</v>
      </c>
      <c r="B41" s="21" t="s">
        <v>74</v>
      </c>
      <c r="C41" s="22" t="s">
        <v>52</v>
      </c>
      <c r="D41" s="23">
        <v>4</v>
      </c>
      <c r="E41" s="24">
        <v>56700</v>
      </c>
      <c r="F41" s="24">
        <f t="shared" si="0"/>
        <v>226800</v>
      </c>
      <c r="G41" s="21" t="s">
        <v>54</v>
      </c>
      <c r="H41" s="25" t="s">
        <v>8</v>
      </c>
      <c r="I41" s="26">
        <v>50</v>
      </c>
      <c r="J41" s="26">
        <v>50</v>
      </c>
    </row>
    <row r="42" spans="1:10" s="27" customFormat="1" ht="60" x14ac:dyDescent="0.25">
      <c r="A42" s="20" t="s">
        <v>129</v>
      </c>
      <c r="B42" s="21" t="s">
        <v>35</v>
      </c>
      <c r="C42" s="22" t="s">
        <v>52</v>
      </c>
      <c r="D42" s="23">
        <v>4</v>
      </c>
      <c r="E42" s="24">
        <v>111300</v>
      </c>
      <c r="F42" s="24">
        <f t="shared" si="0"/>
        <v>445200</v>
      </c>
      <c r="G42" s="21" t="s">
        <v>54</v>
      </c>
      <c r="H42" s="25" t="s">
        <v>8</v>
      </c>
      <c r="I42" s="26">
        <v>50</v>
      </c>
      <c r="J42" s="26">
        <v>50</v>
      </c>
    </row>
    <row r="43" spans="1:10" s="27" customFormat="1" ht="60" x14ac:dyDescent="0.25">
      <c r="A43" s="20" t="s">
        <v>130</v>
      </c>
      <c r="B43" s="21" t="s">
        <v>75</v>
      </c>
      <c r="C43" s="22" t="s">
        <v>52</v>
      </c>
      <c r="D43" s="23">
        <v>4</v>
      </c>
      <c r="E43" s="24">
        <v>80250</v>
      </c>
      <c r="F43" s="24">
        <f t="shared" si="0"/>
        <v>321000</v>
      </c>
      <c r="G43" s="21" t="s">
        <v>54</v>
      </c>
      <c r="H43" s="25" t="s">
        <v>8</v>
      </c>
      <c r="I43" s="26">
        <v>50</v>
      </c>
      <c r="J43" s="26">
        <v>50</v>
      </c>
    </row>
    <row r="44" spans="1:10" s="27" customFormat="1" ht="60" x14ac:dyDescent="0.25">
      <c r="A44" s="20" t="s">
        <v>131</v>
      </c>
      <c r="B44" s="21" t="s">
        <v>76</v>
      </c>
      <c r="C44" s="22" t="s">
        <v>52</v>
      </c>
      <c r="D44" s="23">
        <v>4</v>
      </c>
      <c r="E44" s="24">
        <v>31000</v>
      </c>
      <c r="F44" s="24">
        <f t="shared" si="0"/>
        <v>124000</v>
      </c>
      <c r="G44" s="21" t="s">
        <v>54</v>
      </c>
      <c r="H44" s="25" t="s">
        <v>8</v>
      </c>
      <c r="I44" s="26">
        <v>50</v>
      </c>
      <c r="J44" s="26">
        <v>50</v>
      </c>
    </row>
    <row r="45" spans="1:10" s="27" customFormat="1" ht="60" x14ac:dyDescent="0.25">
      <c r="A45" s="20" t="s">
        <v>132</v>
      </c>
      <c r="B45" s="21" t="s">
        <v>77</v>
      </c>
      <c r="C45" s="22" t="s">
        <v>52</v>
      </c>
      <c r="D45" s="23">
        <v>4</v>
      </c>
      <c r="E45" s="24">
        <v>182000</v>
      </c>
      <c r="F45" s="24">
        <f t="shared" si="0"/>
        <v>728000</v>
      </c>
      <c r="G45" s="21" t="s">
        <v>54</v>
      </c>
      <c r="H45" s="25" t="s">
        <v>8</v>
      </c>
      <c r="I45" s="26">
        <v>50</v>
      </c>
      <c r="J45" s="26">
        <v>50</v>
      </c>
    </row>
    <row r="46" spans="1:10" s="27" customFormat="1" ht="60" x14ac:dyDescent="0.25">
      <c r="A46" s="20" t="s">
        <v>133</v>
      </c>
      <c r="B46" s="21" t="s">
        <v>78</v>
      </c>
      <c r="C46" s="22" t="s">
        <v>52</v>
      </c>
      <c r="D46" s="23">
        <v>4</v>
      </c>
      <c r="E46" s="24">
        <v>45000</v>
      </c>
      <c r="F46" s="24">
        <f t="shared" si="0"/>
        <v>180000</v>
      </c>
      <c r="G46" s="21" t="s">
        <v>92</v>
      </c>
      <c r="H46" s="25" t="s">
        <v>8</v>
      </c>
      <c r="I46" s="26">
        <v>50</v>
      </c>
      <c r="J46" s="26">
        <v>50</v>
      </c>
    </row>
    <row r="47" spans="1:10" s="27" customFormat="1" ht="60" x14ac:dyDescent="0.25">
      <c r="A47" s="20" t="s">
        <v>134</v>
      </c>
      <c r="B47" s="21" t="s">
        <v>79</v>
      </c>
      <c r="C47" s="22" t="s">
        <v>52</v>
      </c>
      <c r="D47" s="23">
        <v>4</v>
      </c>
      <c r="E47" s="24">
        <v>57800</v>
      </c>
      <c r="F47" s="24">
        <f t="shared" si="0"/>
        <v>231200</v>
      </c>
      <c r="G47" s="21" t="s">
        <v>92</v>
      </c>
      <c r="H47" s="25" t="s">
        <v>8</v>
      </c>
      <c r="I47" s="26">
        <v>50</v>
      </c>
      <c r="J47" s="26">
        <v>50</v>
      </c>
    </row>
    <row r="48" spans="1:10" s="27" customFormat="1" ht="60" x14ac:dyDescent="0.25">
      <c r="A48" s="20" t="s">
        <v>135</v>
      </c>
      <c r="B48" s="21" t="s">
        <v>80</v>
      </c>
      <c r="C48" s="22" t="s">
        <v>52</v>
      </c>
      <c r="D48" s="23">
        <v>4</v>
      </c>
      <c r="E48" s="24">
        <v>480000</v>
      </c>
      <c r="F48" s="24">
        <f t="shared" si="0"/>
        <v>1920000</v>
      </c>
      <c r="G48" s="21" t="s">
        <v>92</v>
      </c>
      <c r="H48" s="25" t="s">
        <v>8</v>
      </c>
      <c r="I48" s="26">
        <v>50</v>
      </c>
      <c r="J48" s="26">
        <v>50</v>
      </c>
    </row>
    <row r="49" spans="1:676" s="27" customFormat="1" ht="60" x14ac:dyDescent="0.25">
      <c r="A49" s="20" t="s">
        <v>136</v>
      </c>
      <c r="B49" s="21" t="s">
        <v>81</v>
      </c>
      <c r="C49" s="22" t="s">
        <v>52</v>
      </c>
      <c r="D49" s="23">
        <v>4</v>
      </c>
      <c r="E49" s="24">
        <v>205500</v>
      </c>
      <c r="F49" s="24">
        <f t="shared" si="0"/>
        <v>822000</v>
      </c>
      <c r="G49" s="21" t="s">
        <v>92</v>
      </c>
      <c r="H49" s="25" t="s">
        <v>8</v>
      </c>
      <c r="I49" s="26">
        <v>50</v>
      </c>
      <c r="J49" s="26">
        <v>50</v>
      </c>
    </row>
    <row r="50" spans="1:676" s="27" customFormat="1" ht="60" x14ac:dyDescent="0.25">
      <c r="A50" s="20" t="s">
        <v>137</v>
      </c>
      <c r="B50" s="21" t="s">
        <v>82</v>
      </c>
      <c r="C50" s="22" t="s">
        <v>52</v>
      </c>
      <c r="D50" s="23">
        <v>4</v>
      </c>
      <c r="E50" s="24">
        <v>203000</v>
      </c>
      <c r="F50" s="24">
        <f t="shared" si="0"/>
        <v>812000</v>
      </c>
      <c r="G50" s="21" t="s">
        <v>54</v>
      </c>
      <c r="H50" s="25" t="s">
        <v>8</v>
      </c>
      <c r="I50" s="26">
        <v>50</v>
      </c>
      <c r="J50" s="26">
        <v>50</v>
      </c>
    </row>
    <row r="51" spans="1:676" s="27" customFormat="1" ht="60" x14ac:dyDescent="0.25">
      <c r="A51" s="20" t="s">
        <v>138</v>
      </c>
      <c r="B51" s="21" t="s">
        <v>83</v>
      </c>
      <c r="C51" s="22" t="s">
        <v>52</v>
      </c>
      <c r="D51" s="23">
        <v>4</v>
      </c>
      <c r="E51" s="24">
        <v>134000</v>
      </c>
      <c r="F51" s="24">
        <f t="shared" si="0"/>
        <v>536000</v>
      </c>
      <c r="G51" s="21" t="s">
        <v>54</v>
      </c>
      <c r="H51" s="25" t="s">
        <v>8</v>
      </c>
      <c r="I51" s="26">
        <v>50</v>
      </c>
      <c r="J51" s="26">
        <v>50</v>
      </c>
    </row>
    <row r="52" spans="1:676" s="27" customFormat="1" ht="60" x14ac:dyDescent="0.25">
      <c r="A52" s="20" t="s">
        <v>139</v>
      </c>
      <c r="B52" s="21" t="s">
        <v>84</v>
      </c>
      <c r="C52" s="22" t="s">
        <v>52</v>
      </c>
      <c r="D52" s="23">
        <v>4</v>
      </c>
      <c r="E52" s="24">
        <v>198000</v>
      </c>
      <c r="F52" s="24">
        <f t="shared" si="0"/>
        <v>792000</v>
      </c>
      <c r="G52" s="21" t="s">
        <v>54</v>
      </c>
      <c r="H52" s="25" t="s">
        <v>8</v>
      </c>
      <c r="I52" s="26">
        <v>50</v>
      </c>
      <c r="J52" s="26">
        <v>50</v>
      </c>
    </row>
    <row r="53" spans="1:676" s="27" customFormat="1" ht="60" x14ac:dyDescent="0.25">
      <c r="A53" s="20" t="s">
        <v>140</v>
      </c>
      <c r="B53" s="21" t="s">
        <v>85</v>
      </c>
      <c r="C53" s="22" t="s">
        <v>52</v>
      </c>
      <c r="D53" s="23">
        <v>4</v>
      </c>
      <c r="E53" s="24">
        <v>173000</v>
      </c>
      <c r="F53" s="24">
        <f t="shared" si="0"/>
        <v>692000</v>
      </c>
      <c r="G53" s="21" t="s">
        <v>54</v>
      </c>
      <c r="H53" s="25" t="s">
        <v>8</v>
      </c>
      <c r="I53" s="26">
        <v>50</v>
      </c>
      <c r="J53" s="26">
        <v>50</v>
      </c>
    </row>
    <row r="54" spans="1:676" s="27" customFormat="1" ht="60" x14ac:dyDescent="0.25">
      <c r="A54" s="20" t="s">
        <v>141</v>
      </c>
      <c r="B54" s="21" t="s">
        <v>86</v>
      </c>
      <c r="C54" s="22" t="s">
        <v>52</v>
      </c>
      <c r="D54" s="23">
        <v>4</v>
      </c>
      <c r="E54" s="24">
        <v>2250000</v>
      </c>
      <c r="F54" s="24">
        <f t="shared" si="0"/>
        <v>9000000</v>
      </c>
      <c r="G54" s="21" t="s">
        <v>90</v>
      </c>
      <c r="H54" s="25" t="s">
        <v>8</v>
      </c>
      <c r="I54" s="26">
        <v>50</v>
      </c>
      <c r="J54" s="26">
        <v>50</v>
      </c>
    </row>
    <row r="55" spans="1:676" s="4" customFormat="1" ht="60" x14ac:dyDescent="0.25">
      <c r="A55" s="20" t="s">
        <v>142</v>
      </c>
      <c r="B55" s="5" t="s">
        <v>24</v>
      </c>
      <c r="C55" s="29" t="s">
        <v>52</v>
      </c>
      <c r="D55" s="30">
        <v>32</v>
      </c>
      <c r="E55" s="15">
        <v>134750</v>
      </c>
      <c r="F55" s="15">
        <f t="shared" si="0"/>
        <v>4312000</v>
      </c>
      <c r="G55" s="5" t="s">
        <v>54</v>
      </c>
      <c r="H55" s="16" t="s">
        <v>8</v>
      </c>
      <c r="I55" s="17">
        <v>50</v>
      </c>
      <c r="J55" s="17">
        <v>50</v>
      </c>
    </row>
    <row r="56" spans="1:676" s="4" customFormat="1" ht="60" x14ac:dyDescent="0.25">
      <c r="A56" s="20" t="s">
        <v>143</v>
      </c>
      <c r="B56" s="5" t="s">
        <v>23</v>
      </c>
      <c r="C56" s="29" t="s">
        <v>55</v>
      </c>
      <c r="D56" s="30">
        <v>32</v>
      </c>
      <c r="E56" s="15">
        <v>294000</v>
      </c>
      <c r="F56" s="15">
        <f t="shared" si="0"/>
        <v>9408000</v>
      </c>
      <c r="G56" s="5" t="s">
        <v>54</v>
      </c>
      <c r="H56" s="16" t="s">
        <v>8</v>
      </c>
      <c r="I56" s="17">
        <v>50</v>
      </c>
      <c r="J56" s="17">
        <v>50</v>
      </c>
    </row>
    <row r="57" spans="1:676" s="4" customFormat="1" ht="60" x14ac:dyDescent="0.25">
      <c r="A57" s="20" t="s">
        <v>144</v>
      </c>
      <c r="B57" s="21" t="s">
        <v>36</v>
      </c>
      <c r="C57" s="22" t="s">
        <v>52</v>
      </c>
      <c r="D57" s="23">
        <v>4</v>
      </c>
      <c r="E57" s="24">
        <v>40500</v>
      </c>
      <c r="F57" s="24">
        <f t="shared" si="0"/>
        <v>162000</v>
      </c>
      <c r="G57" s="21" t="s">
        <v>87</v>
      </c>
      <c r="H57" s="25" t="s">
        <v>8</v>
      </c>
      <c r="I57" s="26">
        <v>50</v>
      </c>
      <c r="J57" s="26">
        <v>50</v>
      </c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  <c r="IV57" s="27"/>
      <c r="IW57" s="27"/>
      <c r="IX57" s="27"/>
      <c r="IY57" s="27"/>
      <c r="IZ57" s="27"/>
      <c r="JA57" s="27"/>
      <c r="JB57" s="27"/>
      <c r="JC57" s="27"/>
      <c r="JD57" s="27"/>
      <c r="JE57" s="27"/>
      <c r="JF57" s="27"/>
      <c r="JG57" s="27"/>
      <c r="JH57" s="27"/>
      <c r="JI57" s="27"/>
      <c r="JJ57" s="27"/>
      <c r="JK57" s="27"/>
      <c r="JL57" s="27"/>
      <c r="JM57" s="27"/>
      <c r="JN57" s="27"/>
      <c r="JO57" s="27"/>
      <c r="JP57" s="27"/>
      <c r="JQ57" s="27"/>
      <c r="JR57" s="27"/>
      <c r="JS57" s="27"/>
      <c r="JT57" s="27"/>
      <c r="JU57" s="27"/>
      <c r="JV57" s="27"/>
      <c r="JW57" s="27"/>
      <c r="JX57" s="27"/>
      <c r="JY57" s="27"/>
      <c r="JZ57" s="27"/>
      <c r="KA57" s="27"/>
      <c r="KB57" s="27"/>
      <c r="KC57" s="27"/>
      <c r="KD57" s="27"/>
      <c r="KE57" s="27"/>
      <c r="KF57" s="27"/>
      <c r="KG57" s="27"/>
      <c r="KH57" s="27"/>
      <c r="KI57" s="27"/>
      <c r="KJ57" s="27"/>
      <c r="KK57" s="27"/>
      <c r="KL57" s="27"/>
      <c r="KM57" s="27"/>
      <c r="KN57" s="27"/>
      <c r="KO57" s="27"/>
      <c r="KP57" s="27"/>
      <c r="KQ57" s="27"/>
      <c r="KR57" s="27"/>
      <c r="KS57" s="27"/>
      <c r="KT57" s="27"/>
      <c r="KU57" s="27"/>
      <c r="KV57" s="27"/>
      <c r="KW57" s="27"/>
      <c r="KX57" s="27"/>
      <c r="KY57" s="27"/>
      <c r="KZ57" s="27"/>
      <c r="LA57" s="27"/>
      <c r="LB57" s="27"/>
      <c r="LC57" s="27"/>
      <c r="LD57" s="27"/>
      <c r="LE57" s="27"/>
      <c r="LF57" s="27"/>
      <c r="LG57" s="27"/>
      <c r="LH57" s="27"/>
      <c r="LI57" s="27"/>
      <c r="LJ57" s="27"/>
      <c r="LK57" s="27"/>
      <c r="LL57" s="27"/>
      <c r="LM57" s="27"/>
      <c r="LN57" s="27"/>
      <c r="LO57" s="27"/>
      <c r="LP57" s="27"/>
      <c r="LQ57" s="27"/>
      <c r="LR57" s="27"/>
      <c r="LS57" s="27"/>
      <c r="LT57" s="27"/>
      <c r="LU57" s="27"/>
      <c r="LV57" s="27"/>
      <c r="LW57" s="27"/>
      <c r="LX57" s="27"/>
      <c r="LY57" s="27"/>
      <c r="LZ57" s="27"/>
      <c r="MA57" s="27"/>
      <c r="MB57" s="27"/>
      <c r="MC57" s="27"/>
      <c r="MD57" s="27"/>
      <c r="ME57" s="27"/>
      <c r="MF57" s="27"/>
      <c r="MG57" s="27"/>
      <c r="MH57" s="27"/>
      <c r="MI57" s="27"/>
      <c r="MJ57" s="27"/>
      <c r="MK57" s="27"/>
      <c r="ML57" s="27"/>
      <c r="MM57" s="27"/>
      <c r="MN57" s="27"/>
      <c r="MO57" s="27"/>
      <c r="MP57" s="27"/>
      <c r="MQ57" s="27"/>
      <c r="MR57" s="27"/>
      <c r="MS57" s="27"/>
      <c r="MT57" s="27"/>
      <c r="MU57" s="27"/>
      <c r="MV57" s="27"/>
      <c r="MW57" s="27"/>
      <c r="MX57" s="27"/>
      <c r="MY57" s="27"/>
      <c r="MZ57" s="27"/>
      <c r="NA57" s="27"/>
      <c r="NB57" s="27"/>
      <c r="NC57" s="27"/>
      <c r="ND57" s="27"/>
      <c r="NE57" s="27"/>
      <c r="NF57" s="27"/>
      <c r="NG57" s="27"/>
      <c r="NH57" s="27"/>
      <c r="NI57" s="27"/>
      <c r="NJ57" s="27"/>
      <c r="NK57" s="27"/>
      <c r="NL57" s="27"/>
      <c r="NM57" s="27"/>
      <c r="NN57" s="27"/>
      <c r="NO57" s="27"/>
      <c r="NP57" s="27"/>
      <c r="NQ57" s="27"/>
      <c r="NR57" s="27"/>
      <c r="NS57" s="27"/>
      <c r="NT57" s="27"/>
      <c r="NU57" s="27"/>
      <c r="NV57" s="27"/>
      <c r="NW57" s="27"/>
      <c r="NX57" s="27"/>
      <c r="NY57" s="27"/>
      <c r="NZ57" s="27"/>
      <c r="OA57" s="27"/>
      <c r="OB57" s="27"/>
      <c r="OC57" s="27"/>
      <c r="OD57" s="27"/>
      <c r="OE57" s="27"/>
      <c r="OF57" s="27"/>
      <c r="OG57" s="27"/>
      <c r="OH57" s="27"/>
      <c r="OI57" s="27"/>
      <c r="OJ57" s="27"/>
      <c r="OK57" s="27"/>
      <c r="OL57" s="27"/>
      <c r="OM57" s="27"/>
      <c r="ON57" s="27"/>
      <c r="OO57" s="27"/>
      <c r="OP57" s="27"/>
      <c r="OQ57" s="27"/>
      <c r="OR57" s="27"/>
      <c r="OS57" s="27"/>
      <c r="OT57" s="27"/>
      <c r="OU57" s="27"/>
      <c r="OV57" s="27"/>
      <c r="OW57" s="27"/>
      <c r="OX57" s="27"/>
      <c r="OY57" s="27"/>
      <c r="OZ57" s="27"/>
      <c r="PA57" s="27"/>
      <c r="PB57" s="27"/>
      <c r="PC57" s="27"/>
      <c r="PD57" s="27"/>
      <c r="PE57" s="27"/>
      <c r="PF57" s="27"/>
      <c r="PG57" s="27"/>
      <c r="PH57" s="27"/>
      <c r="PI57" s="27"/>
      <c r="PJ57" s="27"/>
      <c r="PK57" s="27"/>
      <c r="PL57" s="27"/>
      <c r="PM57" s="27"/>
      <c r="PN57" s="27"/>
      <c r="PO57" s="27"/>
      <c r="PP57" s="27"/>
      <c r="PQ57" s="27"/>
      <c r="PR57" s="27"/>
      <c r="PS57" s="27"/>
      <c r="PT57" s="27"/>
      <c r="PU57" s="27"/>
      <c r="PV57" s="27"/>
      <c r="PW57" s="27"/>
      <c r="PX57" s="27"/>
      <c r="PY57" s="27"/>
      <c r="PZ57" s="27"/>
      <c r="QA57" s="27"/>
      <c r="QB57" s="27"/>
      <c r="QC57" s="27"/>
      <c r="QD57" s="27"/>
      <c r="QE57" s="27"/>
      <c r="QF57" s="27"/>
      <c r="QG57" s="27"/>
      <c r="QH57" s="27"/>
      <c r="QI57" s="27"/>
      <c r="QJ57" s="27"/>
      <c r="QK57" s="27"/>
      <c r="QL57" s="27"/>
      <c r="QM57" s="27"/>
      <c r="QN57" s="27"/>
      <c r="QO57" s="27"/>
      <c r="QP57" s="27"/>
      <c r="QQ57" s="27"/>
      <c r="QR57" s="27"/>
      <c r="QS57" s="27"/>
      <c r="QT57" s="27"/>
      <c r="QU57" s="27"/>
      <c r="QV57" s="27"/>
      <c r="QW57" s="27"/>
      <c r="QX57" s="27"/>
      <c r="QY57" s="27"/>
      <c r="QZ57" s="27"/>
      <c r="RA57" s="27"/>
      <c r="RB57" s="27"/>
      <c r="RC57" s="27"/>
      <c r="RD57" s="27"/>
      <c r="RE57" s="27"/>
      <c r="RF57" s="27"/>
      <c r="RG57" s="27"/>
      <c r="RH57" s="27"/>
      <c r="RI57" s="27"/>
      <c r="RJ57" s="27"/>
      <c r="RK57" s="27"/>
      <c r="RL57" s="27"/>
      <c r="RM57" s="27"/>
      <c r="RN57" s="27"/>
      <c r="RO57" s="27"/>
      <c r="RP57" s="27"/>
      <c r="RQ57" s="27"/>
      <c r="RR57" s="27"/>
      <c r="RS57" s="27"/>
      <c r="RT57" s="27"/>
      <c r="RU57" s="27"/>
      <c r="RV57" s="27"/>
      <c r="RW57" s="27"/>
      <c r="RX57" s="27"/>
      <c r="RY57" s="27"/>
      <c r="RZ57" s="27"/>
      <c r="SA57" s="27"/>
      <c r="SB57" s="27"/>
      <c r="SC57" s="27"/>
      <c r="SD57" s="27"/>
      <c r="SE57" s="27"/>
      <c r="SF57" s="27"/>
      <c r="SG57" s="27"/>
      <c r="SH57" s="27"/>
      <c r="SI57" s="27"/>
      <c r="SJ57" s="27"/>
      <c r="SK57" s="27"/>
      <c r="SL57" s="27"/>
      <c r="SM57" s="27"/>
      <c r="SN57" s="27"/>
      <c r="SO57" s="27"/>
      <c r="SP57" s="27"/>
      <c r="SQ57" s="27"/>
      <c r="SR57" s="27"/>
      <c r="SS57" s="27"/>
      <c r="ST57" s="27"/>
      <c r="SU57" s="27"/>
      <c r="SV57" s="27"/>
      <c r="SW57" s="27"/>
      <c r="SX57" s="27"/>
      <c r="SY57" s="27"/>
      <c r="SZ57" s="27"/>
      <c r="TA57" s="27"/>
      <c r="TB57" s="27"/>
      <c r="TC57" s="27"/>
      <c r="TD57" s="27"/>
      <c r="TE57" s="27"/>
      <c r="TF57" s="27"/>
      <c r="TG57" s="27"/>
      <c r="TH57" s="27"/>
      <c r="TI57" s="27"/>
      <c r="TJ57" s="27"/>
      <c r="TK57" s="27"/>
      <c r="TL57" s="27"/>
      <c r="TM57" s="27"/>
      <c r="TN57" s="27"/>
      <c r="TO57" s="27"/>
      <c r="TP57" s="27"/>
      <c r="TQ57" s="27"/>
      <c r="TR57" s="27"/>
      <c r="TS57" s="27"/>
      <c r="TT57" s="27"/>
      <c r="TU57" s="27"/>
      <c r="TV57" s="27"/>
      <c r="TW57" s="27"/>
      <c r="TX57" s="27"/>
      <c r="TY57" s="27"/>
      <c r="TZ57" s="27"/>
      <c r="UA57" s="27"/>
      <c r="UB57" s="27"/>
      <c r="UC57" s="27"/>
      <c r="UD57" s="27"/>
      <c r="UE57" s="27"/>
      <c r="UF57" s="27"/>
      <c r="UG57" s="27"/>
      <c r="UH57" s="27"/>
      <c r="UI57" s="27"/>
      <c r="UJ57" s="27"/>
      <c r="UK57" s="27"/>
      <c r="UL57" s="27"/>
      <c r="UM57" s="27"/>
      <c r="UN57" s="27"/>
      <c r="UO57" s="27"/>
      <c r="UP57" s="27"/>
      <c r="UQ57" s="27"/>
      <c r="UR57" s="27"/>
      <c r="US57" s="27"/>
      <c r="UT57" s="27"/>
      <c r="UU57" s="27"/>
      <c r="UV57" s="27"/>
      <c r="UW57" s="27"/>
      <c r="UX57" s="27"/>
      <c r="UY57" s="27"/>
      <c r="UZ57" s="27"/>
      <c r="VA57" s="27"/>
      <c r="VB57" s="27"/>
      <c r="VC57" s="27"/>
      <c r="VD57" s="27"/>
      <c r="VE57" s="27"/>
      <c r="VF57" s="27"/>
      <c r="VG57" s="27"/>
      <c r="VH57" s="27"/>
      <c r="VI57" s="27"/>
      <c r="VJ57" s="27"/>
      <c r="VK57" s="27"/>
      <c r="VL57" s="27"/>
      <c r="VM57" s="27"/>
      <c r="VN57" s="27"/>
      <c r="VO57" s="27"/>
      <c r="VP57" s="27"/>
      <c r="VQ57" s="27"/>
      <c r="VR57" s="27"/>
      <c r="VS57" s="27"/>
      <c r="VT57" s="27"/>
      <c r="VU57" s="27"/>
      <c r="VV57" s="27"/>
      <c r="VW57" s="27"/>
      <c r="VX57" s="27"/>
      <c r="VY57" s="27"/>
      <c r="VZ57" s="27"/>
      <c r="WA57" s="27"/>
      <c r="WB57" s="27"/>
      <c r="WC57" s="27"/>
      <c r="WD57" s="27"/>
      <c r="WE57" s="27"/>
      <c r="WF57" s="27"/>
      <c r="WG57" s="27"/>
      <c r="WH57" s="27"/>
      <c r="WI57" s="27"/>
      <c r="WJ57" s="27"/>
      <c r="WK57" s="27"/>
      <c r="WL57" s="27"/>
      <c r="WM57" s="27"/>
      <c r="WN57" s="27"/>
      <c r="WO57" s="27"/>
      <c r="WP57" s="27"/>
      <c r="WQ57" s="27"/>
      <c r="WR57" s="27"/>
      <c r="WS57" s="27"/>
      <c r="WT57" s="27"/>
      <c r="WU57" s="27"/>
      <c r="WV57" s="27"/>
      <c r="WW57" s="27"/>
      <c r="WX57" s="27"/>
      <c r="WY57" s="27"/>
      <c r="WZ57" s="27"/>
      <c r="XA57" s="27"/>
      <c r="XB57" s="27"/>
      <c r="XC57" s="27"/>
      <c r="XD57" s="27"/>
      <c r="XE57" s="27"/>
      <c r="XF57" s="27"/>
      <c r="XG57" s="27"/>
      <c r="XH57" s="27"/>
      <c r="XI57" s="27"/>
      <c r="XJ57" s="27"/>
      <c r="XK57" s="27"/>
      <c r="XL57" s="27"/>
      <c r="XM57" s="27"/>
      <c r="XN57" s="27"/>
      <c r="XO57" s="27"/>
      <c r="XP57" s="27"/>
      <c r="XQ57" s="27"/>
      <c r="XR57" s="27"/>
      <c r="XS57" s="27"/>
      <c r="XT57" s="27"/>
      <c r="XU57" s="27"/>
      <c r="XV57" s="27"/>
      <c r="XW57" s="27"/>
      <c r="XX57" s="27"/>
      <c r="XY57" s="27"/>
      <c r="XZ57" s="27"/>
      <c r="YA57" s="27"/>
      <c r="YB57" s="27"/>
      <c r="YC57" s="27"/>
      <c r="YD57" s="27"/>
      <c r="YE57" s="27"/>
      <c r="YF57" s="27"/>
      <c r="YG57" s="27"/>
      <c r="YH57" s="27"/>
      <c r="YI57" s="27"/>
      <c r="YJ57" s="27"/>
      <c r="YK57" s="27"/>
      <c r="YL57" s="27"/>
      <c r="YM57" s="27"/>
      <c r="YN57" s="27"/>
      <c r="YO57" s="27"/>
      <c r="YP57" s="27"/>
      <c r="YQ57" s="27"/>
      <c r="YR57" s="27"/>
      <c r="YS57" s="27"/>
      <c r="YT57" s="27"/>
      <c r="YU57" s="27"/>
      <c r="YV57" s="27"/>
      <c r="YW57" s="27"/>
      <c r="YX57" s="27"/>
      <c r="YY57" s="27"/>
      <c r="YZ57" s="27"/>
    </row>
    <row r="58" spans="1:676" s="4" customFormat="1" ht="60" x14ac:dyDescent="0.25">
      <c r="A58" s="20" t="s">
        <v>145</v>
      </c>
      <c r="B58" s="21" t="s">
        <v>37</v>
      </c>
      <c r="C58" s="22" t="s">
        <v>52</v>
      </c>
      <c r="D58" s="23">
        <v>4</v>
      </c>
      <c r="E58" s="24">
        <v>11000</v>
      </c>
      <c r="F58" s="24">
        <f t="shared" si="0"/>
        <v>44000</v>
      </c>
      <c r="G58" s="21" t="s">
        <v>87</v>
      </c>
      <c r="H58" s="25" t="s">
        <v>8</v>
      </c>
      <c r="I58" s="26">
        <v>50</v>
      </c>
      <c r="J58" s="26">
        <v>50</v>
      </c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  <c r="IV58" s="27"/>
      <c r="IW58" s="27"/>
      <c r="IX58" s="27"/>
      <c r="IY58" s="27"/>
      <c r="IZ58" s="27"/>
      <c r="JA58" s="27"/>
      <c r="JB58" s="27"/>
      <c r="JC58" s="27"/>
      <c r="JD58" s="27"/>
      <c r="JE58" s="27"/>
      <c r="JF58" s="27"/>
      <c r="JG58" s="27"/>
      <c r="JH58" s="27"/>
      <c r="JI58" s="27"/>
      <c r="JJ58" s="27"/>
      <c r="JK58" s="27"/>
      <c r="JL58" s="27"/>
      <c r="JM58" s="27"/>
      <c r="JN58" s="27"/>
      <c r="JO58" s="27"/>
      <c r="JP58" s="27"/>
      <c r="JQ58" s="27"/>
      <c r="JR58" s="27"/>
      <c r="JS58" s="27"/>
      <c r="JT58" s="27"/>
      <c r="JU58" s="27"/>
      <c r="JV58" s="27"/>
      <c r="JW58" s="27"/>
      <c r="JX58" s="27"/>
      <c r="JY58" s="27"/>
      <c r="JZ58" s="27"/>
      <c r="KA58" s="27"/>
      <c r="KB58" s="27"/>
      <c r="KC58" s="27"/>
      <c r="KD58" s="27"/>
      <c r="KE58" s="27"/>
      <c r="KF58" s="27"/>
      <c r="KG58" s="27"/>
      <c r="KH58" s="27"/>
      <c r="KI58" s="27"/>
      <c r="KJ58" s="27"/>
      <c r="KK58" s="27"/>
      <c r="KL58" s="27"/>
      <c r="KM58" s="27"/>
      <c r="KN58" s="27"/>
      <c r="KO58" s="27"/>
      <c r="KP58" s="27"/>
      <c r="KQ58" s="27"/>
      <c r="KR58" s="27"/>
      <c r="KS58" s="27"/>
      <c r="KT58" s="27"/>
      <c r="KU58" s="27"/>
      <c r="KV58" s="27"/>
      <c r="KW58" s="27"/>
      <c r="KX58" s="27"/>
      <c r="KY58" s="27"/>
      <c r="KZ58" s="27"/>
      <c r="LA58" s="27"/>
      <c r="LB58" s="27"/>
      <c r="LC58" s="27"/>
      <c r="LD58" s="27"/>
      <c r="LE58" s="27"/>
      <c r="LF58" s="27"/>
      <c r="LG58" s="27"/>
      <c r="LH58" s="27"/>
      <c r="LI58" s="27"/>
      <c r="LJ58" s="27"/>
      <c r="LK58" s="27"/>
      <c r="LL58" s="27"/>
      <c r="LM58" s="27"/>
      <c r="LN58" s="27"/>
      <c r="LO58" s="27"/>
      <c r="LP58" s="27"/>
      <c r="LQ58" s="27"/>
      <c r="LR58" s="27"/>
      <c r="LS58" s="27"/>
      <c r="LT58" s="27"/>
      <c r="LU58" s="27"/>
      <c r="LV58" s="27"/>
      <c r="LW58" s="27"/>
      <c r="LX58" s="27"/>
      <c r="LY58" s="27"/>
      <c r="LZ58" s="27"/>
      <c r="MA58" s="27"/>
      <c r="MB58" s="27"/>
      <c r="MC58" s="27"/>
      <c r="MD58" s="27"/>
      <c r="ME58" s="27"/>
      <c r="MF58" s="27"/>
      <c r="MG58" s="27"/>
      <c r="MH58" s="27"/>
      <c r="MI58" s="27"/>
      <c r="MJ58" s="27"/>
      <c r="MK58" s="27"/>
      <c r="ML58" s="27"/>
      <c r="MM58" s="27"/>
      <c r="MN58" s="27"/>
      <c r="MO58" s="27"/>
      <c r="MP58" s="27"/>
      <c r="MQ58" s="27"/>
      <c r="MR58" s="27"/>
      <c r="MS58" s="27"/>
      <c r="MT58" s="27"/>
      <c r="MU58" s="27"/>
      <c r="MV58" s="27"/>
      <c r="MW58" s="27"/>
      <c r="MX58" s="27"/>
      <c r="MY58" s="27"/>
      <c r="MZ58" s="27"/>
      <c r="NA58" s="27"/>
      <c r="NB58" s="27"/>
      <c r="NC58" s="27"/>
      <c r="ND58" s="27"/>
      <c r="NE58" s="27"/>
      <c r="NF58" s="27"/>
      <c r="NG58" s="27"/>
      <c r="NH58" s="27"/>
      <c r="NI58" s="27"/>
      <c r="NJ58" s="27"/>
      <c r="NK58" s="27"/>
      <c r="NL58" s="27"/>
      <c r="NM58" s="27"/>
      <c r="NN58" s="27"/>
      <c r="NO58" s="27"/>
      <c r="NP58" s="27"/>
      <c r="NQ58" s="27"/>
      <c r="NR58" s="27"/>
      <c r="NS58" s="27"/>
      <c r="NT58" s="27"/>
      <c r="NU58" s="27"/>
      <c r="NV58" s="27"/>
      <c r="NW58" s="27"/>
      <c r="NX58" s="27"/>
      <c r="NY58" s="27"/>
      <c r="NZ58" s="27"/>
      <c r="OA58" s="27"/>
      <c r="OB58" s="27"/>
      <c r="OC58" s="27"/>
      <c r="OD58" s="27"/>
      <c r="OE58" s="27"/>
      <c r="OF58" s="27"/>
      <c r="OG58" s="27"/>
      <c r="OH58" s="27"/>
      <c r="OI58" s="27"/>
      <c r="OJ58" s="27"/>
      <c r="OK58" s="27"/>
      <c r="OL58" s="27"/>
      <c r="OM58" s="27"/>
      <c r="ON58" s="27"/>
      <c r="OO58" s="27"/>
      <c r="OP58" s="27"/>
      <c r="OQ58" s="27"/>
      <c r="OR58" s="27"/>
      <c r="OS58" s="27"/>
      <c r="OT58" s="27"/>
      <c r="OU58" s="27"/>
      <c r="OV58" s="27"/>
      <c r="OW58" s="27"/>
      <c r="OX58" s="27"/>
      <c r="OY58" s="27"/>
      <c r="OZ58" s="27"/>
      <c r="PA58" s="27"/>
      <c r="PB58" s="27"/>
      <c r="PC58" s="27"/>
      <c r="PD58" s="27"/>
      <c r="PE58" s="27"/>
      <c r="PF58" s="27"/>
      <c r="PG58" s="27"/>
      <c r="PH58" s="27"/>
      <c r="PI58" s="27"/>
      <c r="PJ58" s="27"/>
      <c r="PK58" s="27"/>
      <c r="PL58" s="27"/>
      <c r="PM58" s="27"/>
      <c r="PN58" s="27"/>
      <c r="PO58" s="27"/>
      <c r="PP58" s="27"/>
      <c r="PQ58" s="27"/>
      <c r="PR58" s="27"/>
      <c r="PS58" s="27"/>
      <c r="PT58" s="27"/>
      <c r="PU58" s="27"/>
      <c r="PV58" s="27"/>
      <c r="PW58" s="27"/>
      <c r="PX58" s="27"/>
      <c r="PY58" s="27"/>
      <c r="PZ58" s="27"/>
      <c r="QA58" s="27"/>
      <c r="QB58" s="27"/>
      <c r="QC58" s="27"/>
      <c r="QD58" s="27"/>
      <c r="QE58" s="27"/>
      <c r="QF58" s="27"/>
      <c r="QG58" s="27"/>
      <c r="QH58" s="27"/>
      <c r="QI58" s="27"/>
      <c r="QJ58" s="27"/>
      <c r="QK58" s="27"/>
      <c r="QL58" s="27"/>
      <c r="QM58" s="27"/>
      <c r="QN58" s="27"/>
      <c r="QO58" s="27"/>
      <c r="QP58" s="27"/>
      <c r="QQ58" s="27"/>
      <c r="QR58" s="27"/>
      <c r="QS58" s="27"/>
      <c r="QT58" s="27"/>
      <c r="QU58" s="27"/>
      <c r="QV58" s="27"/>
      <c r="QW58" s="27"/>
      <c r="QX58" s="27"/>
      <c r="QY58" s="27"/>
      <c r="QZ58" s="27"/>
      <c r="RA58" s="27"/>
      <c r="RB58" s="27"/>
      <c r="RC58" s="27"/>
      <c r="RD58" s="27"/>
      <c r="RE58" s="27"/>
      <c r="RF58" s="27"/>
      <c r="RG58" s="27"/>
      <c r="RH58" s="27"/>
      <c r="RI58" s="27"/>
      <c r="RJ58" s="27"/>
      <c r="RK58" s="27"/>
      <c r="RL58" s="27"/>
      <c r="RM58" s="27"/>
      <c r="RN58" s="27"/>
      <c r="RO58" s="27"/>
      <c r="RP58" s="27"/>
      <c r="RQ58" s="27"/>
      <c r="RR58" s="27"/>
      <c r="RS58" s="27"/>
      <c r="RT58" s="27"/>
      <c r="RU58" s="27"/>
      <c r="RV58" s="27"/>
      <c r="RW58" s="27"/>
      <c r="RX58" s="27"/>
      <c r="RY58" s="27"/>
      <c r="RZ58" s="27"/>
      <c r="SA58" s="27"/>
      <c r="SB58" s="27"/>
      <c r="SC58" s="27"/>
      <c r="SD58" s="27"/>
      <c r="SE58" s="27"/>
      <c r="SF58" s="27"/>
      <c r="SG58" s="27"/>
      <c r="SH58" s="27"/>
      <c r="SI58" s="27"/>
      <c r="SJ58" s="27"/>
      <c r="SK58" s="27"/>
      <c r="SL58" s="27"/>
      <c r="SM58" s="27"/>
      <c r="SN58" s="27"/>
      <c r="SO58" s="27"/>
      <c r="SP58" s="27"/>
      <c r="SQ58" s="27"/>
      <c r="SR58" s="27"/>
      <c r="SS58" s="27"/>
      <c r="ST58" s="27"/>
      <c r="SU58" s="27"/>
      <c r="SV58" s="27"/>
      <c r="SW58" s="27"/>
      <c r="SX58" s="27"/>
      <c r="SY58" s="27"/>
      <c r="SZ58" s="27"/>
      <c r="TA58" s="27"/>
      <c r="TB58" s="27"/>
      <c r="TC58" s="27"/>
      <c r="TD58" s="27"/>
      <c r="TE58" s="27"/>
      <c r="TF58" s="27"/>
      <c r="TG58" s="27"/>
      <c r="TH58" s="27"/>
      <c r="TI58" s="27"/>
      <c r="TJ58" s="27"/>
      <c r="TK58" s="27"/>
      <c r="TL58" s="27"/>
      <c r="TM58" s="27"/>
      <c r="TN58" s="27"/>
      <c r="TO58" s="27"/>
      <c r="TP58" s="27"/>
      <c r="TQ58" s="27"/>
      <c r="TR58" s="27"/>
      <c r="TS58" s="27"/>
      <c r="TT58" s="27"/>
      <c r="TU58" s="27"/>
      <c r="TV58" s="27"/>
      <c r="TW58" s="27"/>
      <c r="TX58" s="27"/>
      <c r="TY58" s="27"/>
      <c r="TZ58" s="27"/>
      <c r="UA58" s="27"/>
      <c r="UB58" s="27"/>
      <c r="UC58" s="27"/>
      <c r="UD58" s="27"/>
      <c r="UE58" s="27"/>
      <c r="UF58" s="27"/>
      <c r="UG58" s="27"/>
      <c r="UH58" s="27"/>
      <c r="UI58" s="27"/>
      <c r="UJ58" s="27"/>
      <c r="UK58" s="27"/>
      <c r="UL58" s="27"/>
      <c r="UM58" s="27"/>
      <c r="UN58" s="27"/>
      <c r="UO58" s="27"/>
      <c r="UP58" s="27"/>
      <c r="UQ58" s="27"/>
      <c r="UR58" s="27"/>
      <c r="US58" s="27"/>
      <c r="UT58" s="27"/>
      <c r="UU58" s="27"/>
      <c r="UV58" s="27"/>
      <c r="UW58" s="27"/>
      <c r="UX58" s="27"/>
      <c r="UY58" s="27"/>
      <c r="UZ58" s="27"/>
      <c r="VA58" s="27"/>
      <c r="VB58" s="27"/>
      <c r="VC58" s="27"/>
      <c r="VD58" s="27"/>
      <c r="VE58" s="27"/>
      <c r="VF58" s="27"/>
      <c r="VG58" s="27"/>
      <c r="VH58" s="27"/>
      <c r="VI58" s="27"/>
      <c r="VJ58" s="27"/>
      <c r="VK58" s="27"/>
      <c r="VL58" s="27"/>
      <c r="VM58" s="27"/>
      <c r="VN58" s="27"/>
      <c r="VO58" s="27"/>
      <c r="VP58" s="27"/>
      <c r="VQ58" s="27"/>
      <c r="VR58" s="27"/>
      <c r="VS58" s="27"/>
      <c r="VT58" s="27"/>
      <c r="VU58" s="27"/>
      <c r="VV58" s="27"/>
      <c r="VW58" s="27"/>
      <c r="VX58" s="27"/>
      <c r="VY58" s="27"/>
      <c r="VZ58" s="27"/>
      <c r="WA58" s="27"/>
      <c r="WB58" s="27"/>
      <c r="WC58" s="27"/>
      <c r="WD58" s="27"/>
      <c r="WE58" s="27"/>
      <c r="WF58" s="27"/>
      <c r="WG58" s="27"/>
      <c r="WH58" s="27"/>
      <c r="WI58" s="27"/>
      <c r="WJ58" s="27"/>
      <c r="WK58" s="27"/>
      <c r="WL58" s="27"/>
      <c r="WM58" s="27"/>
      <c r="WN58" s="27"/>
      <c r="WO58" s="27"/>
      <c r="WP58" s="27"/>
      <c r="WQ58" s="27"/>
      <c r="WR58" s="27"/>
      <c r="WS58" s="27"/>
      <c r="WT58" s="27"/>
      <c r="WU58" s="27"/>
      <c r="WV58" s="27"/>
      <c r="WW58" s="27"/>
      <c r="WX58" s="27"/>
      <c r="WY58" s="27"/>
      <c r="WZ58" s="27"/>
      <c r="XA58" s="27"/>
      <c r="XB58" s="27"/>
      <c r="XC58" s="27"/>
      <c r="XD58" s="27"/>
      <c r="XE58" s="27"/>
      <c r="XF58" s="27"/>
      <c r="XG58" s="27"/>
      <c r="XH58" s="27"/>
      <c r="XI58" s="27"/>
      <c r="XJ58" s="27"/>
      <c r="XK58" s="27"/>
      <c r="XL58" s="27"/>
      <c r="XM58" s="27"/>
      <c r="XN58" s="27"/>
      <c r="XO58" s="27"/>
      <c r="XP58" s="27"/>
      <c r="XQ58" s="27"/>
      <c r="XR58" s="27"/>
      <c r="XS58" s="27"/>
      <c r="XT58" s="27"/>
      <c r="XU58" s="27"/>
      <c r="XV58" s="27"/>
      <c r="XW58" s="27"/>
      <c r="XX58" s="27"/>
      <c r="XY58" s="27"/>
      <c r="XZ58" s="27"/>
      <c r="YA58" s="27"/>
      <c r="YB58" s="27"/>
      <c r="YC58" s="27"/>
      <c r="YD58" s="27"/>
      <c r="YE58" s="27"/>
      <c r="YF58" s="27"/>
      <c r="YG58" s="27"/>
      <c r="YH58" s="27"/>
      <c r="YI58" s="27"/>
      <c r="YJ58" s="27"/>
      <c r="YK58" s="27"/>
      <c r="YL58" s="27"/>
      <c r="YM58" s="27"/>
      <c r="YN58" s="27"/>
      <c r="YO58" s="27"/>
      <c r="YP58" s="27"/>
      <c r="YQ58" s="27"/>
      <c r="YR58" s="27"/>
      <c r="YS58" s="27"/>
      <c r="YT58" s="27"/>
      <c r="YU58" s="27"/>
      <c r="YV58" s="27"/>
      <c r="YW58" s="27"/>
      <c r="YX58" s="27"/>
      <c r="YY58" s="27"/>
      <c r="YZ58" s="27"/>
    </row>
    <row r="59" spans="1:676" s="4" customFormat="1" ht="60" x14ac:dyDescent="0.25">
      <c r="A59" s="20" t="s">
        <v>146</v>
      </c>
      <c r="B59" s="21" t="s">
        <v>38</v>
      </c>
      <c r="C59" s="22" t="s">
        <v>52</v>
      </c>
      <c r="D59" s="23">
        <v>4</v>
      </c>
      <c r="E59" s="24">
        <v>72500</v>
      </c>
      <c r="F59" s="24">
        <f t="shared" si="0"/>
        <v>290000</v>
      </c>
      <c r="G59" s="21" t="s">
        <v>87</v>
      </c>
      <c r="H59" s="25" t="s">
        <v>8</v>
      </c>
      <c r="I59" s="26">
        <v>50</v>
      </c>
      <c r="J59" s="26">
        <v>50</v>
      </c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  <c r="IW59" s="27"/>
      <c r="IX59" s="27"/>
      <c r="IY59" s="27"/>
      <c r="IZ59" s="27"/>
      <c r="JA59" s="27"/>
      <c r="JB59" s="27"/>
      <c r="JC59" s="27"/>
      <c r="JD59" s="27"/>
      <c r="JE59" s="27"/>
      <c r="JF59" s="27"/>
      <c r="JG59" s="27"/>
      <c r="JH59" s="27"/>
      <c r="JI59" s="27"/>
      <c r="JJ59" s="27"/>
      <c r="JK59" s="27"/>
      <c r="JL59" s="27"/>
      <c r="JM59" s="27"/>
      <c r="JN59" s="27"/>
      <c r="JO59" s="27"/>
      <c r="JP59" s="27"/>
      <c r="JQ59" s="27"/>
      <c r="JR59" s="27"/>
      <c r="JS59" s="27"/>
      <c r="JT59" s="27"/>
      <c r="JU59" s="27"/>
      <c r="JV59" s="27"/>
      <c r="JW59" s="27"/>
      <c r="JX59" s="27"/>
      <c r="JY59" s="27"/>
      <c r="JZ59" s="27"/>
      <c r="KA59" s="27"/>
      <c r="KB59" s="27"/>
      <c r="KC59" s="27"/>
      <c r="KD59" s="27"/>
      <c r="KE59" s="27"/>
      <c r="KF59" s="27"/>
      <c r="KG59" s="27"/>
      <c r="KH59" s="27"/>
      <c r="KI59" s="27"/>
      <c r="KJ59" s="27"/>
      <c r="KK59" s="27"/>
      <c r="KL59" s="27"/>
      <c r="KM59" s="27"/>
      <c r="KN59" s="27"/>
      <c r="KO59" s="27"/>
      <c r="KP59" s="27"/>
      <c r="KQ59" s="27"/>
      <c r="KR59" s="27"/>
      <c r="KS59" s="27"/>
      <c r="KT59" s="27"/>
      <c r="KU59" s="27"/>
      <c r="KV59" s="27"/>
      <c r="KW59" s="27"/>
      <c r="KX59" s="27"/>
      <c r="KY59" s="27"/>
      <c r="KZ59" s="27"/>
      <c r="LA59" s="27"/>
      <c r="LB59" s="27"/>
      <c r="LC59" s="27"/>
      <c r="LD59" s="27"/>
      <c r="LE59" s="27"/>
      <c r="LF59" s="27"/>
      <c r="LG59" s="27"/>
      <c r="LH59" s="27"/>
      <c r="LI59" s="27"/>
      <c r="LJ59" s="27"/>
      <c r="LK59" s="27"/>
      <c r="LL59" s="27"/>
      <c r="LM59" s="27"/>
      <c r="LN59" s="27"/>
      <c r="LO59" s="27"/>
      <c r="LP59" s="27"/>
      <c r="LQ59" s="27"/>
      <c r="LR59" s="27"/>
      <c r="LS59" s="27"/>
      <c r="LT59" s="27"/>
      <c r="LU59" s="27"/>
      <c r="LV59" s="27"/>
      <c r="LW59" s="27"/>
      <c r="LX59" s="27"/>
      <c r="LY59" s="27"/>
      <c r="LZ59" s="27"/>
      <c r="MA59" s="27"/>
      <c r="MB59" s="27"/>
      <c r="MC59" s="27"/>
      <c r="MD59" s="27"/>
      <c r="ME59" s="27"/>
      <c r="MF59" s="27"/>
      <c r="MG59" s="27"/>
      <c r="MH59" s="27"/>
      <c r="MI59" s="27"/>
      <c r="MJ59" s="27"/>
      <c r="MK59" s="27"/>
      <c r="ML59" s="27"/>
      <c r="MM59" s="27"/>
      <c r="MN59" s="27"/>
      <c r="MO59" s="27"/>
      <c r="MP59" s="27"/>
      <c r="MQ59" s="27"/>
      <c r="MR59" s="27"/>
      <c r="MS59" s="27"/>
      <c r="MT59" s="27"/>
      <c r="MU59" s="27"/>
      <c r="MV59" s="27"/>
      <c r="MW59" s="27"/>
      <c r="MX59" s="27"/>
      <c r="MY59" s="27"/>
      <c r="MZ59" s="27"/>
      <c r="NA59" s="27"/>
      <c r="NB59" s="27"/>
      <c r="NC59" s="27"/>
      <c r="ND59" s="27"/>
      <c r="NE59" s="27"/>
      <c r="NF59" s="27"/>
      <c r="NG59" s="27"/>
      <c r="NH59" s="27"/>
      <c r="NI59" s="27"/>
      <c r="NJ59" s="27"/>
      <c r="NK59" s="27"/>
      <c r="NL59" s="27"/>
      <c r="NM59" s="27"/>
      <c r="NN59" s="27"/>
      <c r="NO59" s="27"/>
      <c r="NP59" s="27"/>
      <c r="NQ59" s="27"/>
      <c r="NR59" s="27"/>
      <c r="NS59" s="27"/>
      <c r="NT59" s="27"/>
      <c r="NU59" s="27"/>
      <c r="NV59" s="27"/>
      <c r="NW59" s="27"/>
      <c r="NX59" s="27"/>
      <c r="NY59" s="27"/>
      <c r="NZ59" s="27"/>
      <c r="OA59" s="27"/>
      <c r="OB59" s="27"/>
      <c r="OC59" s="27"/>
      <c r="OD59" s="27"/>
      <c r="OE59" s="27"/>
      <c r="OF59" s="27"/>
      <c r="OG59" s="27"/>
      <c r="OH59" s="27"/>
      <c r="OI59" s="27"/>
      <c r="OJ59" s="27"/>
      <c r="OK59" s="27"/>
      <c r="OL59" s="27"/>
      <c r="OM59" s="27"/>
      <c r="ON59" s="27"/>
      <c r="OO59" s="27"/>
      <c r="OP59" s="27"/>
      <c r="OQ59" s="27"/>
      <c r="OR59" s="27"/>
      <c r="OS59" s="27"/>
      <c r="OT59" s="27"/>
      <c r="OU59" s="27"/>
      <c r="OV59" s="27"/>
      <c r="OW59" s="27"/>
      <c r="OX59" s="27"/>
      <c r="OY59" s="27"/>
      <c r="OZ59" s="27"/>
      <c r="PA59" s="27"/>
      <c r="PB59" s="27"/>
      <c r="PC59" s="27"/>
      <c r="PD59" s="27"/>
      <c r="PE59" s="27"/>
      <c r="PF59" s="27"/>
      <c r="PG59" s="27"/>
      <c r="PH59" s="27"/>
      <c r="PI59" s="27"/>
      <c r="PJ59" s="27"/>
      <c r="PK59" s="27"/>
      <c r="PL59" s="27"/>
      <c r="PM59" s="27"/>
      <c r="PN59" s="27"/>
      <c r="PO59" s="27"/>
      <c r="PP59" s="27"/>
      <c r="PQ59" s="27"/>
      <c r="PR59" s="27"/>
      <c r="PS59" s="27"/>
      <c r="PT59" s="27"/>
      <c r="PU59" s="27"/>
      <c r="PV59" s="27"/>
      <c r="PW59" s="27"/>
      <c r="PX59" s="27"/>
      <c r="PY59" s="27"/>
      <c r="PZ59" s="27"/>
      <c r="QA59" s="27"/>
      <c r="QB59" s="27"/>
      <c r="QC59" s="27"/>
      <c r="QD59" s="27"/>
      <c r="QE59" s="27"/>
      <c r="QF59" s="27"/>
      <c r="QG59" s="27"/>
      <c r="QH59" s="27"/>
      <c r="QI59" s="27"/>
      <c r="QJ59" s="27"/>
      <c r="QK59" s="27"/>
      <c r="QL59" s="27"/>
      <c r="QM59" s="27"/>
      <c r="QN59" s="27"/>
      <c r="QO59" s="27"/>
      <c r="QP59" s="27"/>
      <c r="QQ59" s="27"/>
      <c r="QR59" s="27"/>
      <c r="QS59" s="27"/>
      <c r="QT59" s="27"/>
      <c r="QU59" s="27"/>
      <c r="QV59" s="27"/>
      <c r="QW59" s="27"/>
      <c r="QX59" s="27"/>
      <c r="QY59" s="27"/>
      <c r="QZ59" s="27"/>
      <c r="RA59" s="27"/>
      <c r="RB59" s="27"/>
      <c r="RC59" s="27"/>
      <c r="RD59" s="27"/>
      <c r="RE59" s="27"/>
      <c r="RF59" s="27"/>
      <c r="RG59" s="27"/>
      <c r="RH59" s="27"/>
      <c r="RI59" s="27"/>
      <c r="RJ59" s="27"/>
      <c r="RK59" s="27"/>
      <c r="RL59" s="27"/>
      <c r="RM59" s="27"/>
      <c r="RN59" s="27"/>
      <c r="RO59" s="27"/>
      <c r="RP59" s="27"/>
      <c r="RQ59" s="27"/>
      <c r="RR59" s="27"/>
      <c r="RS59" s="27"/>
      <c r="RT59" s="27"/>
      <c r="RU59" s="27"/>
      <c r="RV59" s="27"/>
      <c r="RW59" s="27"/>
      <c r="RX59" s="27"/>
      <c r="RY59" s="27"/>
      <c r="RZ59" s="27"/>
      <c r="SA59" s="27"/>
      <c r="SB59" s="27"/>
      <c r="SC59" s="27"/>
      <c r="SD59" s="27"/>
      <c r="SE59" s="27"/>
      <c r="SF59" s="27"/>
      <c r="SG59" s="27"/>
      <c r="SH59" s="27"/>
      <c r="SI59" s="27"/>
      <c r="SJ59" s="27"/>
      <c r="SK59" s="27"/>
      <c r="SL59" s="27"/>
      <c r="SM59" s="27"/>
      <c r="SN59" s="27"/>
      <c r="SO59" s="27"/>
      <c r="SP59" s="27"/>
      <c r="SQ59" s="27"/>
      <c r="SR59" s="27"/>
      <c r="SS59" s="27"/>
      <c r="ST59" s="27"/>
      <c r="SU59" s="27"/>
      <c r="SV59" s="27"/>
      <c r="SW59" s="27"/>
      <c r="SX59" s="27"/>
      <c r="SY59" s="27"/>
      <c r="SZ59" s="27"/>
      <c r="TA59" s="27"/>
      <c r="TB59" s="27"/>
      <c r="TC59" s="27"/>
      <c r="TD59" s="27"/>
      <c r="TE59" s="27"/>
      <c r="TF59" s="27"/>
      <c r="TG59" s="27"/>
      <c r="TH59" s="27"/>
      <c r="TI59" s="27"/>
      <c r="TJ59" s="27"/>
      <c r="TK59" s="27"/>
      <c r="TL59" s="27"/>
      <c r="TM59" s="27"/>
      <c r="TN59" s="27"/>
      <c r="TO59" s="27"/>
      <c r="TP59" s="27"/>
      <c r="TQ59" s="27"/>
      <c r="TR59" s="27"/>
      <c r="TS59" s="27"/>
      <c r="TT59" s="27"/>
      <c r="TU59" s="27"/>
      <c r="TV59" s="27"/>
      <c r="TW59" s="27"/>
      <c r="TX59" s="27"/>
      <c r="TY59" s="27"/>
      <c r="TZ59" s="27"/>
      <c r="UA59" s="27"/>
      <c r="UB59" s="27"/>
      <c r="UC59" s="27"/>
      <c r="UD59" s="27"/>
      <c r="UE59" s="27"/>
      <c r="UF59" s="27"/>
      <c r="UG59" s="27"/>
      <c r="UH59" s="27"/>
      <c r="UI59" s="27"/>
      <c r="UJ59" s="27"/>
      <c r="UK59" s="27"/>
      <c r="UL59" s="27"/>
      <c r="UM59" s="27"/>
      <c r="UN59" s="27"/>
      <c r="UO59" s="27"/>
      <c r="UP59" s="27"/>
      <c r="UQ59" s="27"/>
      <c r="UR59" s="27"/>
      <c r="US59" s="27"/>
      <c r="UT59" s="27"/>
      <c r="UU59" s="27"/>
      <c r="UV59" s="27"/>
      <c r="UW59" s="27"/>
      <c r="UX59" s="27"/>
      <c r="UY59" s="27"/>
      <c r="UZ59" s="27"/>
      <c r="VA59" s="27"/>
      <c r="VB59" s="27"/>
      <c r="VC59" s="27"/>
      <c r="VD59" s="27"/>
      <c r="VE59" s="27"/>
      <c r="VF59" s="27"/>
      <c r="VG59" s="27"/>
      <c r="VH59" s="27"/>
      <c r="VI59" s="27"/>
      <c r="VJ59" s="27"/>
      <c r="VK59" s="27"/>
      <c r="VL59" s="27"/>
      <c r="VM59" s="27"/>
      <c r="VN59" s="27"/>
      <c r="VO59" s="27"/>
      <c r="VP59" s="27"/>
      <c r="VQ59" s="27"/>
      <c r="VR59" s="27"/>
      <c r="VS59" s="27"/>
      <c r="VT59" s="27"/>
      <c r="VU59" s="27"/>
      <c r="VV59" s="27"/>
      <c r="VW59" s="27"/>
      <c r="VX59" s="27"/>
      <c r="VY59" s="27"/>
      <c r="VZ59" s="27"/>
      <c r="WA59" s="27"/>
      <c r="WB59" s="27"/>
      <c r="WC59" s="27"/>
      <c r="WD59" s="27"/>
      <c r="WE59" s="27"/>
      <c r="WF59" s="27"/>
      <c r="WG59" s="27"/>
      <c r="WH59" s="27"/>
      <c r="WI59" s="27"/>
      <c r="WJ59" s="27"/>
      <c r="WK59" s="27"/>
      <c r="WL59" s="27"/>
      <c r="WM59" s="27"/>
      <c r="WN59" s="27"/>
      <c r="WO59" s="27"/>
      <c r="WP59" s="27"/>
      <c r="WQ59" s="27"/>
      <c r="WR59" s="27"/>
      <c r="WS59" s="27"/>
      <c r="WT59" s="27"/>
      <c r="WU59" s="27"/>
      <c r="WV59" s="27"/>
      <c r="WW59" s="27"/>
      <c r="WX59" s="27"/>
      <c r="WY59" s="27"/>
      <c r="WZ59" s="27"/>
      <c r="XA59" s="27"/>
      <c r="XB59" s="27"/>
      <c r="XC59" s="27"/>
      <c r="XD59" s="27"/>
      <c r="XE59" s="27"/>
      <c r="XF59" s="27"/>
      <c r="XG59" s="27"/>
      <c r="XH59" s="27"/>
      <c r="XI59" s="27"/>
      <c r="XJ59" s="27"/>
      <c r="XK59" s="27"/>
      <c r="XL59" s="27"/>
      <c r="XM59" s="27"/>
      <c r="XN59" s="27"/>
      <c r="XO59" s="27"/>
      <c r="XP59" s="27"/>
      <c r="XQ59" s="27"/>
      <c r="XR59" s="27"/>
      <c r="XS59" s="27"/>
      <c r="XT59" s="27"/>
      <c r="XU59" s="27"/>
      <c r="XV59" s="27"/>
      <c r="XW59" s="27"/>
      <c r="XX59" s="27"/>
      <c r="XY59" s="27"/>
      <c r="XZ59" s="27"/>
      <c r="YA59" s="27"/>
      <c r="YB59" s="27"/>
      <c r="YC59" s="27"/>
      <c r="YD59" s="27"/>
      <c r="YE59" s="27"/>
      <c r="YF59" s="27"/>
      <c r="YG59" s="27"/>
      <c r="YH59" s="27"/>
      <c r="YI59" s="27"/>
      <c r="YJ59" s="27"/>
      <c r="YK59" s="27"/>
      <c r="YL59" s="27"/>
      <c r="YM59" s="27"/>
      <c r="YN59" s="27"/>
      <c r="YO59" s="27"/>
      <c r="YP59" s="27"/>
      <c r="YQ59" s="27"/>
      <c r="YR59" s="27"/>
      <c r="YS59" s="27"/>
      <c r="YT59" s="27"/>
      <c r="YU59" s="27"/>
      <c r="YV59" s="27"/>
      <c r="YW59" s="27"/>
      <c r="YX59" s="27"/>
      <c r="YY59" s="27"/>
      <c r="YZ59" s="27"/>
    </row>
    <row r="60" spans="1:676" s="27" customFormat="1" ht="60" x14ac:dyDescent="0.25">
      <c r="A60" s="20" t="s">
        <v>147</v>
      </c>
      <c r="B60" s="5" t="s">
        <v>45</v>
      </c>
      <c r="C60" s="29" t="s">
        <v>52</v>
      </c>
      <c r="D60" s="30">
        <v>20</v>
      </c>
      <c r="E60" s="15">
        <v>51300</v>
      </c>
      <c r="F60" s="15">
        <f t="shared" si="0"/>
        <v>1026000</v>
      </c>
      <c r="G60" s="5" t="s">
        <v>54</v>
      </c>
      <c r="H60" s="16" t="s">
        <v>8</v>
      </c>
      <c r="I60" s="17">
        <v>50</v>
      </c>
      <c r="J60" s="17">
        <v>50</v>
      </c>
    </row>
    <row r="61" spans="1:676" s="27" customFormat="1" ht="60" x14ac:dyDescent="0.25">
      <c r="A61" s="20" t="s">
        <v>148</v>
      </c>
      <c r="B61" s="21" t="s">
        <v>39</v>
      </c>
      <c r="C61" s="22" t="s">
        <v>52</v>
      </c>
      <c r="D61" s="23">
        <v>4</v>
      </c>
      <c r="E61" s="24">
        <v>1284000</v>
      </c>
      <c r="F61" s="24">
        <f t="shared" si="0"/>
        <v>5136000</v>
      </c>
      <c r="G61" s="21" t="s">
        <v>89</v>
      </c>
      <c r="H61" s="25" t="s">
        <v>8</v>
      </c>
      <c r="I61" s="26">
        <v>50</v>
      </c>
      <c r="J61" s="26">
        <v>50</v>
      </c>
    </row>
    <row r="62" spans="1:676" s="27" customFormat="1" ht="60" x14ac:dyDescent="0.25">
      <c r="A62" s="20" t="s">
        <v>149</v>
      </c>
      <c r="B62" s="21" t="s">
        <v>40</v>
      </c>
      <c r="C62" s="22" t="s">
        <v>52</v>
      </c>
      <c r="D62" s="23">
        <v>4</v>
      </c>
      <c r="E62" s="24">
        <v>3629000</v>
      </c>
      <c r="F62" s="24">
        <f t="shared" si="0"/>
        <v>14516000</v>
      </c>
      <c r="G62" s="21" t="s">
        <v>89</v>
      </c>
      <c r="H62" s="25" t="s">
        <v>8</v>
      </c>
      <c r="I62" s="26">
        <v>50</v>
      </c>
      <c r="J62" s="26">
        <v>50</v>
      </c>
    </row>
    <row r="63" spans="1:676" s="27" customFormat="1" ht="60" x14ac:dyDescent="0.25">
      <c r="A63" s="20" t="s">
        <v>150</v>
      </c>
      <c r="B63" s="21" t="s">
        <v>17</v>
      </c>
      <c r="C63" s="22" t="s">
        <v>52</v>
      </c>
      <c r="D63" s="23">
        <v>4</v>
      </c>
      <c r="E63" s="24">
        <v>1900000</v>
      </c>
      <c r="F63" s="24">
        <f t="shared" si="0"/>
        <v>7600000</v>
      </c>
      <c r="G63" s="21" t="s">
        <v>54</v>
      </c>
      <c r="H63" s="25" t="s">
        <v>8</v>
      </c>
      <c r="I63" s="26">
        <v>50</v>
      </c>
      <c r="J63" s="26">
        <v>50</v>
      </c>
    </row>
    <row r="64" spans="1:676" s="31" customFormat="1" ht="75" x14ac:dyDescent="0.25">
      <c r="A64" s="20" t="s">
        <v>151</v>
      </c>
      <c r="B64" s="21" t="s">
        <v>50</v>
      </c>
      <c r="C64" s="22" t="s">
        <v>52</v>
      </c>
      <c r="D64" s="23">
        <v>4</v>
      </c>
      <c r="E64" s="24">
        <v>498000</v>
      </c>
      <c r="F64" s="24">
        <f t="shared" si="0"/>
        <v>1992000</v>
      </c>
      <c r="G64" s="21" t="s">
        <v>88</v>
      </c>
      <c r="H64" s="25" t="s">
        <v>8</v>
      </c>
      <c r="I64" s="26">
        <v>50</v>
      </c>
      <c r="J64" s="26">
        <v>50</v>
      </c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27"/>
      <c r="IT64" s="27"/>
      <c r="IU64" s="27"/>
      <c r="IV64" s="27"/>
      <c r="IW64" s="27"/>
      <c r="IX64" s="27"/>
      <c r="IY64" s="27"/>
      <c r="IZ64" s="27"/>
      <c r="JA64" s="27"/>
      <c r="JB64" s="27"/>
      <c r="JC64" s="27"/>
      <c r="JD64" s="27"/>
      <c r="JE64" s="27"/>
      <c r="JF64" s="27"/>
      <c r="JG64" s="27"/>
      <c r="JH64" s="27"/>
      <c r="JI64" s="27"/>
      <c r="JJ64" s="27"/>
      <c r="JK64" s="27"/>
      <c r="JL64" s="27"/>
      <c r="JM64" s="27"/>
      <c r="JN64" s="27"/>
      <c r="JO64" s="27"/>
      <c r="JP64" s="27"/>
      <c r="JQ64" s="27"/>
      <c r="JR64" s="27"/>
      <c r="JS64" s="27"/>
      <c r="JT64" s="27"/>
      <c r="JU64" s="27"/>
      <c r="JV64" s="27"/>
      <c r="JW64" s="27"/>
      <c r="JX64" s="27"/>
      <c r="JY64" s="27"/>
      <c r="JZ64" s="27"/>
      <c r="KA64" s="27"/>
      <c r="KB64" s="27"/>
      <c r="KC64" s="27"/>
      <c r="KD64" s="27"/>
      <c r="KE64" s="27"/>
      <c r="KF64" s="27"/>
      <c r="KG64" s="27"/>
      <c r="KH64" s="27"/>
      <c r="KI64" s="27"/>
      <c r="KJ64" s="27"/>
      <c r="KK64" s="27"/>
      <c r="KL64" s="27"/>
      <c r="KM64" s="27"/>
      <c r="KN64" s="27"/>
      <c r="KO64" s="27"/>
      <c r="KP64" s="27"/>
      <c r="KQ64" s="27"/>
      <c r="KR64" s="27"/>
      <c r="KS64" s="27"/>
      <c r="KT64" s="27"/>
      <c r="KU64" s="27"/>
      <c r="KV64" s="27"/>
      <c r="KW64" s="27"/>
      <c r="KX64" s="27"/>
      <c r="KY64" s="27"/>
      <c r="KZ64" s="27"/>
      <c r="LA64" s="27"/>
      <c r="LB64" s="27"/>
      <c r="LC64" s="27"/>
      <c r="LD64" s="27"/>
      <c r="LE64" s="27"/>
      <c r="LF64" s="27"/>
      <c r="LG64" s="27"/>
      <c r="LH64" s="27"/>
      <c r="LI64" s="27"/>
      <c r="LJ64" s="27"/>
      <c r="LK64" s="27"/>
      <c r="LL64" s="27"/>
      <c r="LM64" s="27"/>
      <c r="LN64" s="27"/>
      <c r="LO64" s="27"/>
      <c r="LP64" s="27"/>
      <c r="LQ64" s="27"/>
      <c r="LR64" s="27"/>
      <c r="LS64" s="27"/>
      <c r="LT64" s="27"/>
      <c r="LU64" s="27"/>
      <c r="LV64" s="27"/>
      <c r="LW64" s="27"/>
      <c r="LX64" s="27"/>
      <c r="LY64" s="27"/>
      <c r="LZ64" s="27"/>
      <c r="MA64" s="27"/>
      <c r="MB64" s="27"/>
      <c r="MC64" s="27"/>
      <c r="MD64" s="27"/>
      <c r="ME64" s="27"/>
      <c r="MF64" s="27"/>
      <c r="MG64" s="27"/>
      <c r="MH64" s="27"/>
      <c r="MI64" s="27"/>
      <c r="MJ64" s="27"/>
      <c r="MK64" s="27"/>
      <c r="ML64" s="27"/>
      <c r="MM64" s="27"/>
      <c r="MN64" s="27"/>
      <c r="MO64" s="27"/>
      <c r="MP64" s="27"/>
      <c r="MQ64" s="27"/>
      <c r="MR64" s="27"/>
      <c r="MS64" s="27"/>
      <c r="MT64" s="27"/>
      <c r="MU64" s="27"/>
      <c r="MV64" s="27"/>
      <c r="MW64" s="27"/>
      <c r="MX64" s="27"/>
      <c r="MY64" s="27"/>
      <c r="MZ64" s="27"/>
      <c r="NA64" s="27"/>
      <c r="NB64" s="27"/>
      <c r="NC64" s="27"/>
      <c r="ND64" s="27"/>
      <c r="NE64" s="27"/>
      <c r="NF64" s="27"/>
      <c r="NG64" s="27"/>
      <c r="NH64" s="27"/>
      <c r="NI64" s="27"/>
      <c r="NJ64" s="27"/>
      <c r="NK64" s="27"/>
      <c r="NL64" s="27"/>
      <c r="NM64" s="27"/>
      <c r="NN64" s="27"/>
      <c r="NO64" s="27"/>
      <c r="NP64" s="27"/>
      <c r="NQ64" s="27"/>
      <c r="NR64" s="27"/>
      <c r="NS64" s="27"/>
      <c r="NT64" s="27"/>
      <c r="NU64" s="27"/>
      <c r="NV64" s="27"/>
      <c r="NW64" s="27"/>
      <c r="NX64" s="27"/>
      <c r="NY64" s="27"/>
      <c r="NZ64" s="27"/>
      <c r="OA64" s="27"/>
      <c r="OB64" s="27"/>
      <c r="OC64" s="27"/>
      <c r="OD64" s="27"/>
      <c r="OE64" s="27"/>
      <c r="OF64" s="27"/>
      <c r="OG64" s="27"/>
      <c r="OH64" s="27"/>
      <c r="OI64" s="27"/>
      <c r="OJ64" s="27"/>
      <c r="OK64" s="27"/>
      <c r="OL64" s="27"/>
      <c r="OM64" s="27"/>
      <c r="ON64" s="27"/>
      <c r="OO64" s="27"/>
      <c r="OP64" s="27"/>
      <c r="OQ64" s="27"/>
      <c r="OR64" s="27"/>
      <c r="OS64" s="27"/>
      <c r="OT64" s="27"/>
      <c r="OU64" s="27"/>
      <c r="OV64" s="27"/>
      <c r="OW64" s="27"/>
      <c r="OX64" s="27"/>
      <c r="OY64" s="27"/>
      <c r="OZ64" s="27"/>
      <c r="PA64" s="27"/>
      <c r="PB64" s="27"/>
      <c r="PC64" s="27"/>
      <c r="PD64" s="27"/>
      <c r="PE64" s="27"/>
      <c r="PF64" s="27"/>
      <c r="PG64" s="27"/>
      <c r="PH64" s="27"/>
      <c r="PI64" s="27"/>
      <c r="PJ64" s="27"/>
      <c r="PK64" s="27"/>
      <c r="PL64" s="27"/>
      <c r="PM64" s="27"/>
      <c r="PN64" s="27"/>
      <c r="PO64" s="27"/>
      <c r="PP64" s="27"/>
      <c r="PQ64" s="27"/>
      <c r="PR64" s="27"/>
      <c r="PS64" s="27"/>
      <c r="PT64" s="27"/>
      <c r="PU64" s="27"/>
      <c r="PV64" s="27"/>
      <c r="PW64" s="27"/>
      <c r="PX64" s="27"/>
      <c r="PY64" s="27"/>
      <c r="PZ64" s="27"/>
      <c r="QA64" s="27"/>
      <c r="QB64" s="27"/>
      <c r="QC64" s="27"/>
      <c r="QD64" s="27"/>
      <c r="QE64" s="27"/>
      <c r="QF64" s="27"/>
      <c r="QG64" s="27"/>
      <c r="QH64" s="27"/>
      <c r="QI64" s="27"/>
      <c r="QJ64" s="27"/>
      <c r="QK64" s="27"/>
      <c r="QL64" s="27"/>
      <c r="QM64" s="27"/>
      <c r="QN64" s="27"/>
      <c r="QO64" s="27"/>
      <c r="QP64" s="27"/>
      <c r="QQ64" s="27"/>
      <c r="QR64" s="27"/>
      <c r="QS64" s="27"/>
      <c r="QT64" s="27"/>
      <c r="QU64" s="27"/>
      <c r="QV64" s="27"/>
      <c r="QW64" s="27"/>
      <c r="QX64" s="27"/>
      <c r="QY64" s="27"/>
      <c r="QZ64" s="27"/>
      <c r="RA64" s="27"/>
      <c r="RB64" s="27"/>
      <c r="RC64" s="27"/>
      <c r="RD64" s="27"/>
      <c r="RE64" s="27"/>
      <c r="RF64" s="27"/>
      <c r="RG64" s="27"/>
      <c r="RH64" s="27"/>
      <c r="RI64" s="27"/>
      <c r="RJ64" s="27"/>
      <c r="RK64" s="27"/>
      <c r="RL64" s="27"/>
      <c r="RM64" s="27"/>
      <c r="RN64" s="27"/>
      <c r="RO64" s="27"/>
      <c r="RP64" s="27"/>
      <c r="RQ64" s="27"/>
      <c r="RR64" s="27"/>
      <c r="RS64" s="27"/>
      <c r="RT64" s="27"/>
      <c r="RU64" s="27"/>
      <c r="RV64" s="27"/>
      <c r="RW64" s="27"/>
      <c r="RX64" s="27"/>
      <c r="RY64" s="27"/>
      <c r="RZ64" s="27"/>
      <c r="SA64" s="27"/>
      <c r="SB64" s="27"/>
      <c r="SC64" s="27"/>
      <c r="SD64" s="27"/>
      <c r="SE64" s="27"/>
      <c r="SF64" s="27"/>
      <c r="SG64" s="27"/>
      <c r="SH64" s="27"/>
      <c r="SI64" s="27"/>
      <c r="SJ64" s="27"/>
      <c r="SK64" s="27"/>
      <c r="SL64" s="27"/>
      <c r="SM64" s="27"/>
      <c r="SN64" s="27"/>
      <c r="SO64" s="27"/>
      <c r="SP64" s="27"/>
      <c r="SQ64" s="27"/>
      <c r="SR64" s="27"/>
      <c r="SS64" s="27"/>
      <c r="ST64" s="27"/>
      <c r="SU64" s="27"/>
      <c r="SV64" s="27"/>
      <c r="SW64" s="27"/>
      <c r="SX64" s="27"/>
      <c r="SY64" s="27"/>
      <c r="SZ64" s="27"/>
      <c r="TA64" s="27"/>
      <c r="TB64" s="27"/>
      <c r="TC64" s="27"/>
      <c r="TD64" s="27"/>
      <c r="TE64" s="27"/>
      <c r="TF64" s="27"/>
      <c r="TG64" s="27"/>
      <c r="TH64" s="27"/>
      <c r="TI64" s="27"/>
      <c r="TJ64" s="27"/>
      <c r="TK64" s="27"/>
      <c r="TL64" s="27"/>
      <c r="TM64" s="27"/>
      <c r="TN64" s="27"/>
      <c r="TO64" s="27"/>
      <c r="TP64" s="27"/>
      <c r="TQ64" s="27"/>
      <c r="TR64" s="27"/>
      <c r="TS64" s="27"/>
      <c r="TT64" s="27"/>
      <c r="TU64" s="27"/>
      <c r="TV64" s="27"/>
      <c r="TW64" s="27"/>
      <c r="TX64" s="27"/>
      <c r="TY64" s="27"/>
      <c r="TZ64" s="27"/>
      <c r="UA64" s="27"/>
      <c r="UB64" s="27"/>
      <c r="UC64" s="27"/>
      <c r="UD64" s="27"/>
      <c r="UE64" s="27"/>
      <c r="UF64" s="27"/>
      <c r="UG64" s="27"/>
      <c r="UH64" s="27"/>
      <c r="UI64" s="27"/>
      <c r="UJ64" s="27"/>
      <c r="UK64" s="27"/>
      <c r="UL64" s="27"/>
      <c r="UM64" s="27"/>
      <c r="UN64" s="27"/>
      <c r="UO64" s="27"/>
      <c r="UP64" s="27"/>
      <c r="UQ64" s="27"/>
      <c r="UR64" s="27"/>
      <c r="US64" s="27"/>
      <c r="UT64" s="27"/>
      <c r="UU64" s="27"/>
      <c r="UV64" s="27"/>
      <c r="UW64" s="27"/>
      <c r="UX64" s="27"/>
      <c r="UY64" s="27"/>
      <c r="UZ64" s="27"/>
      <c r="VA64" s="27"/>
      <c r="VB64" s="27"/>
      <c r="VC64" s="27"/>
      <c r="VD64" s="27"/>
      <c r="VE64" s="27"/>
      <c r="VF64" s="27"/>
      <c r="VG64" s="27"/>
      <c r="VH64" s="27"/>
      <c r="VI64" s="27"/>
      <c r="VJ64" s="27"/>
      <c r="VK64" s="27"/>
      <c r="VL64" s="27"/>
      <c r="VM64" s="27"/>
      <c r="VN64" s="27"/>
      <c r="VO64" s="27"/>
      <c r="VP64" s="27"/>
      <c r="VQ64" s="27"/>
      <c r="VR64" s="27"/>
      <c r="VS64" s="27"/>
      <c r="VT64" s="27"/>
      <c r="VU64" s="27"/>
      <c r="VV64" s="27"/>
      <c r="VW64" s="27"/>
      <c r="VX64" s="27"/>
      <c r="VY64" s="27"/>
      <c r="VZ64" s="27"/>
      <c r="WA64" s="27"/>
      <c r="WB64" s="27"/>
      <c r="WC64" s="27"/>
      <c r="WD64" s="27"/>
      <c r="WE64" s="27"/>
      <c r="WF64" s="27"/>
      <c r="WG64" s="27"/>
      <c r="WH64" s="27"/>
      <c r="WI64" s="27"/>
      <c r="WJ64" s="27"/>
      <c r="WK64" s="27"/>
      <c r="WL64" s="27"/>
      <c r="WM64" s="27"/>
      <c r="WN64" s="27"/>
      <c r="WO64" s="27"/>
      <c r="WP64" s="27"/>
      <c r="WQ64" s="27"/>
      <c r="WR64" s="27"/>
      <c r="WS64" s="27"/>
      <c r="WT64" s="27"/>
      <c r="WU64" s="27"/>
      <c r="WV64" s="27"/>
      <c r="WW64" s="27"/>
      <c r="WX64" s="27"/>
      <c r="WY64" s="27"/>
      <c r="WZ64" s="27"/>
      <c r="XA64" s="27"/>
      <c r="XB64" s="27"/>
      <c r="XC64" s="27"/>
      <c r="XD64" s="27"/>
      <c r="XE64" s="27"/>
      <c r="XF64" s="27"/>
      <c r="XG64" s="27"/>
      <c r="XH64" s="27"/>
      <c r="XI64" s="27"/>
      <c r="XJ64" s="27"/>
      <c r="XK64" s="27"/>
      <c r="XL64" s="27"/>
      <c r="XM64" s="27"/>
      <c r="XN64" s="27"/>
      <c r="XO64" s="27"/>
      <c r="XP64" s="27"/>
      <c r="XQ64" s="27"/>
      <c r="XR64" s="27"/>
      <c r="XS64" s="27"/>
      <c r="XT64" s="27"/>
      <c r="XU64" s="27"/>
      <c r="XV64" s="27"/>
      <c r="XW64" s="27"/>
      <c r="XX64" s="27"/>
      <c r="XY64" s="27"/>
      <c r="XZ64" s="27"/>
      <c r="YA64" s="27"/>
      <c r="YB64" s="27"/>
      <c r="YC64" s="27"/>
      <c r="YD64" s="27"/>
      <c r="YE64" s="27"/>
      <c r="YF64" s="27"/>
      <c r="YG64" s="27"/>
      <c r="YH64" s="27"/>
      <c r="YI64" s="27"/>
      <c r="YJ64" s="27"/>
      <c r="YK64" s="27"/>
      <c r="YL64" s="27"/>
      <c r="YM64" s="27"/>
      <c r="YN64" s="27"/>
      <c r="YO64" s="27"/>
      <c r="YP64" s="27"/>
      <c r="YQ64" s="27"/>
      <c r="YR64" s="27"/>
      <c r="YS64" s="27"/>
      <c r="YT64" s="27"/>
      <c r="YU64" s="27"/>
      <c r="YV64" s="27"/>
      <c r="YW64" s="27"/>
      <c r="YX64" s="27"/>
      <c r="YY64" s="27"/>
      <c r="YZ64" s="27"/>
    </row>
    <row r="65" spans="1:676" s="27" customFormat="1" ht="75" x14ac:dyDescent="0.25">
      <c r="A65" s="20" t="s">
        <v>152</v>
      </c>
      <c r="B65" s="21" t="s">
        <v>41</v>
      </c>
      <c r="C65" s="22" t="s">
        <v>52</v>
      </c>
      <c r="D65" s="23">
        <v>4</v>
      </c>
      <c r="E65" s="24">
        <v>10800000</v>
      </c>
      <c r="F65" s="24">
        <f t="shared" si="0"/>
        <v>43200000</v>
      </c>
      <c r="G65" s="21" t="s">
        <v>88</v>
      </c>
      <c r="H65" s="25" t="s">
        <v>8</v>
      </c>
      <c r="I65" s="26">
        <v>50</v>
      </c>
      <c r="J65" s="26">
        <v>50</v>
      </c>
    </row>
    <row r="66" spans="1:676" s="4" customFormat="1" ht="60" x14ac:dyDescent="0.25">
      <c r="A66" s="20" t="s">
        <v>153</v>
      </c>
      <c r="B66" s="5" t="s">
        <v>49</v>
      </c>
      <c r="C66" s="29" t="s">
        <v>52</v>
      </c>
      <c r="D66" s="30">
        <v>4</v>
      </c>
      <c r="E66" s="15">
        <v>32550</v>
      </c>
      <c r="F66" s="15">
        <f t="shared" si="0"/>
        <v>130200</v>
      </c>
      <c r="G66" s="5" t="s">
        <v>54</v>
      </c>
      <c r="H66" s="16" t="s">
        <v>8</v>
      </c>
      <c r="I66" s="17">
        <v>50</v>
      </c>
      <c r="J66" s="17">
        <v>50</v>
      </c>
    </row>
    <row r="67" spans="1:676" s="27" customFormat="1" ht="75" x14ac:dyDescent="0.25">
      <c r="A67" s="20" t="s">
        <v>154</v>
      </c>
      <c r="B67" s="21" t="s">
        <v>42</v>
      </c>
      <c r="C67" s="22" t="s">
        <v>55</v>
      </c>
      <c r="D67" s="23">
        <v>3</v>
      </c>
      <c r="E67" s="24">
        <v>5000000</v>
      </c>
      <c r="F67" s="24">
        <f t="shared" si="0"/>
        <v>15000000</v>
      </c>
      <c r="G67" s="21" t="s">
        <v>88</v>
      </c>
      <c r="H67" s="25" t="s">
        <v>8</v>
      </c>
      <c r="I67" s="26">
        <v>50</v>
      </c>
      <c r="J67" s="26">
        <v>50</v>
      </c>
    </row>
    <row r="68" spans="1:676" s="27" customFormat="1" ht="75" x14ac:dyDescent="0.25">
      <c r="A68" s="20" t="s">
        <v>155</v>
      </c>
      <c r="B68" s="21" t="s">
        <v>42</v>
      </c>
      <c r="C68" s="22" t="s">
        <v>55</v>
      </c>
      <c r="D68" s="23">
        <v>1</v>
      </c>
      <c r="E68" s="24">
        <v>5970600</v>
      </c>
      <c r="F68" s="24">
        <f t="shared" si="0"/>
        <v>5970600</v>
      </c>
      <c r="G68" s="21" t="s">
        <v>88</v>
      </c>
      <c r="H68" s="25" t="s">
        <v>8</v>
      </c>
      <c r="I68" s="26">
        <v>50</v>
      </c>
      <c r="J68" s="26">
        <v>50</v>
      </c>
    </row>
    <row r="69" spans="1:676" s="4" customFormat="1" ht="60" x14ac:dyDescent="0.25">
      <c r="A69" s="20" t="s">
        <v>156</v>
      </c>
      <c r="B69" s="5" t="s">
        <v>18</v>
      </c>
      <c r="C69" s="29" t="s">
        <v>52</v>
      </c>
      <c r="D69" s="30">
        <v>4</v>
      </c>
      <c r="E69" s="15">
        <v>179900</v>
      </c>
      <c r="F69" s="15">
        <f t="shared" si="0"/>
        <v>719600</v>
      </c>
      <c r="G69" s="5" t="s">
        <v>54</v>
      </c>
      <c r="H69" s="16" t="s">
        <v>8</v>
      </c>
      <c r="I69" s="17">
        <v>50</v>
      </c>
      <c r="J69" s="17">
        <v>50</v>
      </c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  <c r="IT69" s="27"/>
      <c r="IU69" s="27"/>
      <c r="IV69" s="27"/>
      <c r="IW69" s="27"/>
      <c r="IX69" s="27"/>
      <c r="IY69" s="27"/>
      <c r="IZ69" s="27"/>
      <c r="JA69" s="27"/>
      <c r="JB69" s="27"/>
      <c r="JC69" s="27"/>
      <c r="JD69" s="27"/>
      <c r="JE69" s="27"/>
      <c r="JF69" s="27"/>
      <c r="JG69" s="27"/>
      <c r="JH69" s="27"/>
      <c r="JI69" s="27"/>
      <c r="JJ69" s="27"/>
      <c r="JK69" s="27"/>
      <c r="JL69" s="27"/>
      <c r="JM69" s="27"/>
      <c r="JN69" s="27"/>
      <c r="JO69" s="27"/>
      <c r="JP69" s="27"/>
      <c r="JQ69" s="27"/>
      <c r="JR69" s="27"/>
      <c r="JS69" s="27"/>
      <c r="JT69" s="27"/>
      <c r="JU69" s="27"/>
      <c r="JV69" s="27"/>
      <c r="JW69" s="27"/>
      <c r="JX69" s="27"/>
      <c r="JY69" s="27"/>
      <c r="JZ69" s="27"/>
      <c r="KA69" s="27"/>
      <c r="KB69" s="27"/>
      <c r="KC69" s="27"/>
      <c r="KD69" s="27"/>
      <c r="KE69" s="27"/>
      <c r="KF69" s="27"/>
      <c r="KG69" s="27"/>
      <c r="KH69" s="27"/>
      <c r="KI69" s="27"/>
      <c r="KJ69" s="27"/>
      <c r="KK69" s="27"/>
      <c r="KL69" s="27"/>
      <c r="KM69" s="27"/>
      <c r="KN69" s="27"/>
      <c r="KO69" s="27"/>
      <c r="KP69" s="27"/>
      <c r="KQ69" s="27"/>
      <c r="KR69" s="27"/>
      <c r="KS69" s="27"/>
      <c r="KT69" s="27"/>
      <c r="KU69" s="27"/>
      <c r="KV69" s="27"/>
      <c r="KW69" s="27"/>
      <c r="KX69" s="27"/>
      <c r="KY69" s="27"/>
      <c r="KZ69" s="27"/>
      <c r="LA69" s="27"/>
      <c r="LB69" s="27"/>
      <c r="LC69" s="27"/>
      <c r="LD69" s="27"/>
      <c r="LE69" s="27"/>
      <c r="LF69" s="27"/>
      <c r="LG69" s="27"/>
      <c r="LH69" s="27"/>
      <c r="LI69" s="27"/>
      <c r="LJ69" s="27"/>
      <c r="LK69" s="27"/>
      <c r="LL69" s="27"/>
      <c r="LM69" s="27"/>
      <c r="LN69" s="27"/>
      <c r="LO69" s="27"/>
      <c r="LP69" s="27"/>
      <c r="LQ69" s="27"/>
      <c r="LR69" s="27"/>
      <c r="LS69" s="27"/>
      <c r="LT69" s="27"/>
      <c r="LU69" s="27"/>
      <c r="LV69" s="27"/>
      <c r="LW69" s="27"/>
      <c r="LX69" s="27"/>
      <c r="LY69" s="27"/>
      <c r="LZ69" s="27"/>
      <c r="MA69" s="27"/>
      <c r="MB69" s="27"/>
      <c r="MC69" s="27"/>
      <c r="MD69" s="27"/>
      <c r="ME69" s="27"/>
      <c r="MF69" s="27"/>
      <c r="MG69" s="27"/>
      <c r="MH69" s="27"/>
      <c r="MI69" s="27"/>
      <c r="MJ69" s="27"/>
      <c r="MK69" s="27"/>
      <c r="ML69" s="27"/>
      <c r="MM69" s="27"/>
      <c r="MN69" s="27"/>
      <c r="MO69" s="27"/>
      <c r="MP69" s="27"/>
      <c r="MQ69" s="27"/>
      <c r="MR69" s="27"/>
      <c r="MS69" s="27"/>
      <c r="MT69" s="27"/>
      <c r="MU69" s="27"/>
      <c r="MV69" s="27"/>
      <c r="MW69" s="27"/>
      <c r="MX69" s="27"/>
      <c r="MY69" s="27"/>
      <c r="MZ69" s="27"/>
      <c r="NA69" s="27"/>
      <c r="NB69" s="27"/>
      <c r="NC69" s="27"/>
      <c r="ND69" s="27"/>
      <c r="NE69" s="27"/>
      <c r="NF69" s="27"/>
      <c r="NG69" s="27"/>
      <c r="NH69" s="27"/>
      <c r="NI69" s="27"/>
      <c r="NJ69" s="27"/>
      <c r="NK69" s="27"/>
      <c r="NL69" s="27"/>
      <c r="NM69" s="27"/>
      <c r="NN69" s="27"/>
      <c r="NO69" s="27"/>
      <c r="NP69" s="27"/>
      <c r="NQ69" s="27"/>
      <c r="NR69" s="27"/>
      <c r="NS69" s="27"/>
      <c r="NT69" s="27"/>
      <c r="NU69" s="27"/>
      <c r="NV69" s="27"/>
      <c r="NW69" s="27"/>
      <c r="NX69" s="27"/>
      <c r="NY69" s="27"/>
      <c r="NZ69" s="27"/>
      <c r="OA69" s="27"/>
      <c r="OB69" s="27"/>
      <c r="OC69" s="27"/>
      <c r="OD69" s="27"/>
      <c r="OE69" s="27"/>
      <c r="OF69" s="27"/>
      <c r="OG69" s="27"/>
      <c r="OH69" s="27"/>
      <c r="OI69" s="27"/>
      <c r="OJ69" s="27"/>
      <c r="OK69" s="27"/>
      <c r="OL69" s="27"/>
      <c r="OM69" s="27"/>
      <c r="ON69" s="27"/>
      <c r="OO69" s="27"/>
      <c r="OP69" s="27"/>
      <c r="OQ69" s="27"/>
      <c r="OR69" s="27"/>
      <c r="OS69" s="27"/>
      <c r="OT69" s="27"/>
      <c r="OU69" s="27"/>
      <c r="OV69" s="27"/>
      <c r="OW69" s="27"/>
      <c r="OX69" s="27"/>
      <c r="OY69" s="27"/>
      <c r="OZ69" s="27"/>
      <c r="PA69" s="27"/>
      <c r="PB69" s="27"/>
      <c r="PC69" s="27"/>
      <c r="PD69" s="27"/>
      <c r="PE69" s="27"/>
      <c r="PF69" s="27"/>
      <c r="PG69" s="27"/>
      <c r="PH69" s="27"/>
      <c r="PI69" s="27"/>
      <c r="PJ69" s="27"/>
      <c r="PK69" s="27"/>
      <c r="PL69" s="27"/>
      <c r="PM69" s="27"/>
      <c r="PN69" s="27"/>
      <c r="PO69" s="27"/>
      <c r="PP69" s="27"/>
      <c r="PQ69" s="27"/>
      <c r="PR69" s="27"/>
      <c r="PS69" s="27"/>
      <c r="PT69" s="27"/>
      <c r="PU69" s="27"/>
      <c r="PV69" s="27"/>
      <c r="PW69" s="27"/>
      <c r="PX69" s="27"/>
      <c r="PY69" s="27"/>
      <c r="PZ69" s="27"/>
      <c r="QA69" s="27"/>
      <c r="QB69" s="27"/>
      <c r="QC69" s="27"/>
      <c r="QD69" s="27"/>
      <c r="QE69" s="27"/>
      <c r="QF69" s="27"/>
      <c r="QG69" s="27"/>
      <c r="QH69" s="27"/>
      <c r="QI69" s="27"/>
      <c r="QJ69" s="27"/>
      <c r="QK69" s="27"/>
      <c r="QL69" s="27"/>
      <c r="QM69" s="27"/>
      <c r="QN69" s="27"/>
      <c r="QO69" s="27"/>
      <c r="QP69" s="27"/>
      <c r="QQ69" s="27"/>
      <c r="QR69" s="27"/>
      <c r="QS69" s="27"/>
      <c r="QT69" s="27"/>
      <c r="QU69" s="27"/>
      <c r="QV69" s="27"/>
      <c r="QW69" s="27"/>
      <c r="QX69" s="27"/>
      <c r="QY69" s="27"/>
      <c r="QZ69" s="27"/>
      <c r="RA69" s="27"/>
      <c r="RB69" s="27"/>
      <c r="RC69" s="27"/>
      <c r="RD69" s="27"/>
      <c r="RE69" s="27"/>
      <c r="RF69" s="27"/>
      <c r="RG69" s="27"/>
      <c r="RH69" s="27"/>
      <c r="RI69" s="27"/>
      <c r="RJ69" s="27"/>
      <c r="RK69" s="27"/>
      <c r="RL69" s="27"/>
      <c r="RM69" s="27"/>
      <c r="RN69" s="27"/>
      <c r="RO69" s="27"/>
      <c r="RP69" s="27"/>
      <c r="RQ69" s="27"/>
      <c r="RR69" s="27"/>
      <c r="RS69" s="27"/>
      <c r="RT69" s="27"/>
      <c r="RU69" s="27"/>
      <c r="RV69" s="27"/>
      <c r="RW69" s="27"/>
      <c r="RX69" s="27"/>
      <c r="RY69" s="27"/>
      <c r="RZ69" s="27"/>
      <c r="SA69" s="27"/>
      <c r="SB69" s="27"/>
      <c r="SC69" s="27"/>
      <c r="SD69" s="27"/>
      <c r="SE69" s="27"/>
      <c r="SF69" s="27"/>
      <c r="SG69" s="27"/>
      <c r="SH69" s="27"/>
      <c r="SI69" s="27"/>
      <c r="SJ69" s="27"/>
      <c r="SK69" s="27"/>
      <c r="SL69" s="27"/>
      <c r="SM69" s="27"/>
      <c r="SN69" s="27"/>
      <c r="SO69" s="27"/>
      <c r="SP69" s="27"/>
      <c r="SQ69" s="27"/>
      <c r="SR69" s="27"/>
      <c r="SS69" s="27"/>
      <c r="ST69" s="27"/>
      <c r="SU69" s="27"/>
      <c r="SV69" s="27"/>
      <c r="SW69" s="27"/>
      <c r="SX69" s="27"/>
      <c r="SY69" s="27"/>
      <c r="SZ69" s="27"/>
      <c r="TA69" s="27"/>
      <c r="TB69" s="27"/>
      <c r="TC69" s="27"/>
      <c r="TD69" s="27"/>
      <c r="TE69" s="27"/>
      <c r="TF69" s="27"/>
      <c r="TG69" s="27"/>
      <c r="TH69" s="27"/>
      <c r="TI69" s="27"/>
      <c r="TJ69" s="27"/>
      <c r="TK69" s="27"/>
      <c r="TL69" s="27"/>
      <c r="TM69" s="27"/>
      <c r="TN69" s="27"/>
      <c r="TO69" s="27"/>
      <c r="TP69" s="27"/>
      <c r="TQ69" s="27"/>
      <c r="TR69" s="27"/>
      <c r="TS69" s="27"/>
      <c r="TT69" s="27"/>
      <c r="TU69" s="27"/>
      <c r="TV69" s="27"/>
      <c r="TW69" s="27"/>
      <c r="TX69" s="27"/>
      <c r="TY69" s="27"/>
      <c r="TZ69" s="27"/>
      <c r="UA69" s="27"/>
      <c r="UB69" s="27"/>
      <c r="UC69" s="27"/>
      <c r="UD69" s="27"/>
      <c r="UE69" s="27"/>
      <c r="UF69" s="27"/>
      <c r="UG69" s="27"/>
      <c r="UH69" s="27"/>
      <c r="UI69" s="27"/>
      <c r="UJ69" s="27"/>
      <c r="UK69" s="27"/>
      <c r="UL69" s="27"/>
      <c r="UM69" s="27"/>
      <c r="UN69" s="27"/>
      <c r="UO69" s="27"/>
      <c r="UP69" s="27"/>
      <c r="UQ69" s="27"/>
      <c r="UR69" s="27"/>
      <c r="US69" s="27"/>
      <c r="UT69" s="27"/>
      <c r="UU69" s="27"/>
      <c r="UV69" s="27"/>
      <c r="UW69" s="27"/>
      <c r="UX69" s="27"/>
      <c r="UY69" s="27"/>
      <c r="UZ69" s="27"/>
      <c r="VA69" s="27"/>
      <c r="VB69" s="27"/>
      <c r="VC69" s="27"/>
      <c r="VD69" s="27"/>
      <c r="VE69" s="27"/>
      <c r="VF69" s="27"/>
      <c r="VG69" s="27"/>
      <c r="VH69" s="27"/>
      <c r="VI69" s="27"/>
      <c r="VJ69" s="27"/>
      <c r="VK69" s="27"/>
      <c r="VL69" s="27"/>
      <c r="VM69" s="27"/>
      <c r="VN69" s="27"/>
      <c r="VO69" s="27"/>
      <c r="VP69" s="27"/>
      <c r="VQ69" s="27"/>
      <c r="VR69" s="27"/>
      <c r="VS69" s="27"/>
      <c r="VT69" s="27"/>
      <c r="VU69" s="27"/>
      <c r="VV69" s="27"/>
      <c r="VW69" s="27"/>
      <c r="VX69" s="27"/>
      <c r="VY69" s="27"/>
      <c r="VZ69" s="27"/>
      <c r="WA69" s="27"/>
      <c r="WB69" s="27"/>
      <c r="WC69" s="27"/>
      <c r="WD69" s="27"/>
      <c r="WE69" s="27"/>
      <c r="WF69" s="27"/>
      <c r="WG69" s="27"/>
      <c r="WH69" s="27"/>
      <c r="WI69" s="27"/>
      <c r="WJ69" s="27"/>
      <c r="WK69" s="27"/>
      <c r="WL69" s="27"/>
      <c r="WM69" s="27"/>
      <c r="WN69" s="27"/>
      <c r="WO69" s="27"/>
      <c r="WP69" s="27"/>
      <c r="WQ69" s="27"/>
      <c r="WR69" s="27"/>
      <c r="WS69" s="27"/>
      <c r="WT69" s="27"/>
      <c r="WU69" s="27"/>
      <c r="WV69" s="27"/>
      <c r="WW69" s="27"/>
      <c r="WX69" s="27"/>
      <c r="WY69" s="27"/>
      <c r="WZ69" s="27"/>
      <c r="XA69" s="27"/>
      <c r="XB69" s="27"/>
      <c r="XC69" s="27"/>
      <c r="XD69" s="27"/>
      <c r="XE69" s="27"/>
      <c r="XF69" s="27"/>
      <c r="XG69" s="27"/>
      <c r="XH69" s="27"/>
      <c r="XI69" s="27"/>
      <c r="XJ69" s="27"/>
      <c r="XK69" s="27"/>
      <c r="XL69" s="27"/>
      <c r="XM69" s="27"/>
      <c r="XN69" s="27"/>
      <c r="XO69" s="27"/>
      <c r="XP69" s="27"/>
      <c r="XQ69" s="27"/>
      <c r="XR69" s="27"/>
      <c r="XS69" s="27"/>
      <c r="XT69" s="27"/>
      <c r="XU69" s="27"/>
      <c r="XV69" s="27"/>
      <c r="XW69" s="27"/>
      <c r="XX69" s="27"/>
      <c r="XY69" s="27"/>
      <c r="XZ69" s="27"/>
      <c r="YA69" s="27"/>
      <c r="YB69" s="27"/>
      <c r="YC69" s="27"/>
      <c r="YD69" s="27"/>
      <c r="YE69" s="27"/>
      <c r="YF69" s="27"/>
      <c r="YG69" s="27"/>
      <c r="YH69" s="27"/>
      <c r="YI69" s="27"/>
      <c r="YJ69" s="27"/>
      <c r="YK69" s="27"/>
      <c r="YL69" s="27"/>
      <c r="YM69" s="27"/>
      <c r="YN69" s="27"/>
      <c r="YO69" s="27"/>
      <c r="YP69" s="27"/>
      <c r="YQ69" s="27"/>
      <c r="YR69" s="27"/>
      <c r="YS69" s="27"/>
      <c r="YT69" s="27"/>
      <c r="YU69" s="27"/>
      <c r="YV69" s="27"/>
      <c r="YW69" s="27"/>
      <c r="YX69" s="27"/>
      <c r="YY69" s="27"/>
      <c r="YZ69" s="27"/>
    </row>
    <row r="70" spans="1:676" s="4" customFormat="1" ht="60" x14ac:dyDescent="0.25">
      <c r="A70" s="20" t="s">
        <v>157</v>
      </c>
      <c r="B70" s="5" t="s">
        <v>19</v>
      </c>
      <c r="C70" s="29" t="s">
        <v>55</v>
      </c>
      <c r="D70" s="30">
        <v>4</v>
      </c>
      <c r="E70" s="15">
        <v>642000</v>
      </c>
      <c r="F70" s="15">
        <f t="shared" si="0"/>
        <v>2568000</v>
      </c>
      <c r="G70" s="5" t="s">
        <v>54</v>
      </c>
      <c r="H70" s="16" t="s">
        <v>8</v>
      </c>
      <c r="I70" s="17">
        <v>50</v>
      </c>
      <c r="J70" s="17">
        <v>50</v>
      </c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  <c r="IT70" s="27"/>
      <c r="IU70" s="27"/>
      <c r="IV70" s="27"/>
      <c r="IW70" s="27"/>
      <c r="IX70" s="27"/>
      <c r="IY70" s="27"/>
      <c r="IZ70" s="27"/>
      <c r="JA70" s="27"/>
      <c r="JB70" s="27"/>
      <c r="JC70" s="27"/>
      <c r="JD70" s="27"/>
      <c r="JE70" s="27"/>
      <c r="JF70" s="27"/>
      <c r="JG70" s="27"/>
      <c r="JH70" s="27"/>
      <c r="JI70" s="27"/>
      <c r="JJ70" s="27"/>
      <c r="JK70" s="27"/>
      <c r="JL70" s="27"/>
      <c r="JM70" s="27"/>
      <c r="JN70" s="27"/>
      <c r="JO70" s="27"/>
      <c r="JP70" s="27"/>
      <c r="JQ70" s="27"/>
      <c r="JR70" s="27"/>
      <c r="JS70" s="27"/>
      <c r="JT70" s="27"/>
      <c r="JU70" s="27"/>
      <c r="JV70" s="27"/>
      <c r="JW70" s="27"/>
      <c r="JX70" s="27"/>
      <c r="JY70" s="27"/>
      <c r="JZ70" s="27"/>
      <c r="KA70" s="27"/>
      <c r="KB70" s="27"/>
      <c r="KC70" s="27"/>
      <c r="KD70" s="27"/>
      <c r="KE70" s="27"/>
      <c r="KF70" s="27"/>
      <c r="KG70" s="27"/>
      <c r="KH70" s="27"/>
      <c r="KI70" s="27"/>
      <c r="KJ70" s="27"/>
      <c r="KK70" s="27"/>
      <c r="KL70" s="27"/>
      <c r="KM70" s="27"/>
      <c r="KN70" s="27"/>
      <c r="KO70" s="27"/>
      <c r="KP70" s="27"/>
      <c r="KQ70" s="27"/>
      <c r="KR70" s="27"/>
      <c r="KS70" s="27"/>
      <c r="KT70" s="27"/>
      <c r="KU70" s="27"/>
      <c r="KV70" s="27"/>
      <c r="KW70" s="27"/>
      <c r="KX70" s="27"/>
      <c r="KY70" s="27"/>
      <c r="KZ70" s="27"/>
      <c r="LA70" s="27"/>
      <c r="LB70" s="27"/>
      <c r="LC70" s="27"/>
      <c r="LD70" s="27"/>
      <c r="LE70" s="27"/>
      <c r="LF70" s="27"/>
      <c r="LG70" s="27"/>
      <c r="LH70" s="27"/>
      <c r="LI70" s="27"/>
      <c r="LJ70" s="27"/>
      <c r="LK70" s="27"/>
      <c r="LL70" s="27"/>
      <c r="LM70" s="27"/>
      <c r="LN70" s="27"/>
      <c r="LO70" s="27"/>
      <c r="LP70" s="27"/>
      <c r="LQ70" s="27"/>
      <c r="LR70" s="27"/>
      <c r="LS70" s="27"/>
      <c r="LT70" s="27"/>
      <c r="LU70" s="27"/>
      <c r="LV70" s="27"/>
      <c r="LW70" s="27"/>
      <c r="LX70" s="27"/>
      <c r="LY70" s="27"/>
      <c r="LZ70" s="27"/>
      <c r="MA70" s="27"/>
      <c r="MB70" s="27"/>
      <c r="MC70" s="27"/>
      <c r="MD70" s="27"/>
      <c r="ME70" s="27"/>
      <c r="MF70" s="27"/>
      <c r="MG70" s="27"/>
      <c r="MH70" s="27"/>
      <c r="MI70" s="27"/>
      <c r="MJ70" s="27"/>
      <c r="MK70" s="27"/>
      <c r="ML70" s="27"/>
      <c r="MM70" s="27"/>
      <c r="MN70" s="27"/>
      <c r="MO70" s="27"/>
      <c r="MP70" s="27"/>
      <c r="MQ70" s="27"/>
      <c r="MR70" s="27"/>
      <c r="MS70" s="27"/>
      <c r="MT70" s="27"/>
      <c r="MU70" s="27"/>
      <c r="MV70" s="27"/>
      <c r="MW70" s="27"/>
      <c r="MX70" s="27"/>
      <c r="MY70" s="27"/>
      <c r="MZ70" s="27"/>
      <c r="NA70" s="27"/>
      <c r="NB70" s="27"/>
      <c r="NC70" s="27"/>
      <c r="ND70" s="27"/>
      <c r="NE70" s="27"/>
      <c r="NF70" s="27"/>
      <c r="NG70" s="27"/>
      <c r="NH70" s="27"/>
      <c r="NI70" s="27"/>
      <c r="NJ70" s="27"/>
      <c r="NK70" s="27"/>
      <c r="NL70" s="27"/>
      <c r="NM70" s="27"/>
      <c r="NN70" s="27"/>
      <c r="NO70" s="27"/>
      <c r="NP70" s="27"/>
      <c r="NQ70" s="27"/>
      <c r="NR70" s="27"/>
      <c r="NS70" s="27"/>
      <c r="NT70" s="27"/>
      <c r="NU70" s="27"/>
      <c r="NV70" s="27"/>
      <c r="NW70" s="27"/>
      <c r="NX70" s="27"/>
      <c r="NY70" s="27"/>
      <c r="NZ70" s="27"/>
      <c r="OA70" s="27"/>
      <c r="OB70" s="27"/>
      <c r="OC70" s="27"/>
      <c r="OD70" s="27"/>
      <c r="OE70" s="27"/>
      <c r="OF70" s="27"/>
      <c r="OG70" s="27"/>
      <c r="OH70" s="27"/>
      <c r="OI70" s="27"/>
      <c r="OJ70" s="27"/>
      <c r="OK70" s="27"/>
      <c r="OL70" s="27"/>
      <c r="OM70" s="27"/>
      <c r="ON70" s="27"/>
      <c r="OO70" s="27"/>
      <c r="OP70" s="27"/>
      <c r="OQ70" s="27"/>
      <c r="OR70" s="27"/>
      <c r="OS70" s="27"/>
      <c r="OT70" s="27"/>
      <c r="OU70" s="27"/>
      <c r="OV70" s="27"/>
      <c r="OW70" s="27"/>
      <c r="OX70" s="27"/>
      <c r="OY70" s="27"/>
      <c r="OZ70" s="27"/>
      <c r="PA70" s="27"/>
      <c r="PB70" s="27"/>
      <c r="PC70" s="27"/>
      <c r="PD70" s="27"/>
      <c r="PE70" s="27"/>
      <c r="PF70" s="27"/>
      <c r="PG70" s="27"/>
      <c r="PH70" s="27"/>
      <c r="PI70" s="27"/>
      <c r="PJ70" s="27"/>
      <c r="PK70" s="27"/>
      <c r="PL70" s="27"/>
      <c r="PM70" s="27"/>
      <c r="PN70" s="27"/>
      <c r="PO70" s="27"/>
      <c r="PP70" s="27"/>
      <c r="PQ70" s="27"/>
      <c r="PR70" s="27"/>
      <c r="PS70" s="27"/>
      <c r="PT70" s="27"/>
      <c r="PU70" s="27"/>
      <c r="PV70" s="27"/>
      <c r="PW70" s="27"/>
      <c r="PX70" s="27"/>
      <c r="PY70" s="27"/>
      <c r="PZ70" s="27"/>
      <c r="QA70" s="27"/>
      <c r="QB70" s="27"/>
      <c r="QC70" s="27"/>
      <c r="QD70" s="27"/>
      <c r="QE70" s="27"/>
      <c r="QF70" s="27"/>
      <c r="QG70" s="27"/>
      <c r="QH70" s="27"/>
      <c r="QI70" s="27"/>
      <c r="QJ70" s="27"/>
      <c r="QK70" s="27"/>
      <c r="QL70" s="27"/>
      <c r="QM70" s="27"/>
      <c r="QN70" s="27"/>
      <c r="QO70" s="27"/>
      <c r="QP70" s="27"/>
      <c r="QQ70" s="27"/>
      <c r="QR70" s="27"/>
      <c r="QS70" s="27"/>
      <c r="QT70" s="27"/>
      <c r="QU70" s="27"/>
      <c r="QV70" s="27"/>
      <c r="QW70" s="27"/>
      <c r="QX70" s="27"/>
      <c r="QY70" s="27"/>
      <c r="QZ70" s="27"/>
      <c r="RA70" s="27"/>
      <c r="RB70" s="27"/>
      <c r="RC70" s="27"/>
      <c r="RD70" s="27"/>
      <c r="RE70" s="27"/>
      <c r="RF70" s="27"/>
      <c r="RG70" s="27"/>
      <c r="RH70" s="27"/>
      <c r="RI70" s="27"/>
      <c r="RJ70" s="27"/>
      <c r="RK70" s="27"/>
      <c r="RL70" s="27"/>
      <c r="RM70" s="27"/>
      <c r="RN70" s="27"/>
      <c r="RO70" s="27"/>
      <c r="RP70" s="27"/>
      <c r="RQ70" s="27"/>
      <c r="RR70" s="27"/>
      <c r="RS70" s="27"/>
      <c r="RT70" s="27"/>
      <c r="RU70" s="27"/>
      <c r="RV70" s="27"/>
      <c r="RW70" s="27"/>
      <c r="RX70" s="27"/>
      <c r="RY70" s="27"/>
      <c r="RZ70" s="27"/>
      <c r="SA70" s="27"/>
      <c r="SB70" s="27"/>
      <c r="SC70" s="27"/>
      <c r="SD70" s="27"/>
      <c r="SE70" s="27"/>
      <c r="SF70" s="27"/>
      <c r="SG70" s="27"/>
      <c r="SH70" s="27"/>
      <c r="SI70" s="27"/>
      <c r="SJ70" s="27"/>
      <c r="SK70" s="27"/>
      <c r="SL70" s="27"/>
      <c r="SM70" s="27"/>
      <c r="SN70" s="27"/>
      <c r="SO70" s="27"/>
      <c r="SP70" s="27"/>
      <c r="SQ70" s="27"/>
      <c r="SR70" s="27"/>
      <c r="SS70" s="27"/>
      <c r="ST70" s="27"/>
      <c r="SU70" s="27"/>
      <c r="SV70" s="27"/>
      <c r="SW70" s="27"/>
      <c r="SX70" s="27"/>
      <c r="SY70" s="27"/>
      <c r="SZ70" s="27"/>
      <c r="TA70" s="27"/>
      <c r="TB70" s="27"/>
      <c r="TC70" s="27"/>
      <c r="TD70" s="27"/>
      <c r="TE70" s="27"/>
      <c r="TF70" s="27"/>
      <c r="TG70" s="27"/>
      <c r="TH70" s="27"/>
      <c r="TI70" s="27"/>
      <c r="TJ70" s="27"/>
      <c r="TK70" s="27"/>
      <c r="TL70" s="27"/>
      <c r="TM70" s="27"/>
      <c r="TN70" s="27"/>
      <c r="TO70" s="27"/>
      <c r="TP70" s="27"/>
      <c r="TQ70" s="27"/>
      <c r="TR70" s="27"/>
      <c r="TS70" s="27"/>
      <c r="TT70" s="27"/>
      <c r="TU70" s="27"/>
      <c r="TV70" s="27"/>
      <c r="TW70" s="27"/>
      <c r="TX70" s="27"/>
      <c r="TY70" s="27"/>
      <c r="TZ70" s="27"/>
      <c r="UA70" s="27"/>
      <c r="UB70" s="27"/>
      <c r="UC70" s="27"/>
      <c r="UD70" s="27"/>
      <c r="UE70" s="27"/>
      <c r="UF70" s="27"/>
      <c r="UG70" s="27"/>
      <c r="UH70" s="27"/>
      <c r="UI70" s="27"/>
      <c r="UJ70" s="27"/>
      <c r="UK70" s="27"/>
      <c r="UL70" s="27"/>
      <c r="UM70" s="27"/>
      <c r="UN70" s="27"/>
      <c r="UO70" s="27"/>
      <c r="UP70" s="27"/>
      <c r="UQ70" s="27"/>
      <c r="UR70" s="27"/>
      <c r="US70" s="27"/>
      <c r="UT70" s="27"/>
      <c r="UU70" s="27"/>
      <c r="UV70" s="27"/>
      <c r="UW70" s="27"/>
      <c r="UX70" s="27"/>
      <c r="UY70" s="27"/>
      <c r="UZ70" s="27"/>
      <c r="VA70" s="27"/>
      <c r="VB70" s="27"/>
      <c r="VC70" s="27"/>
      <c r="VD70" s="27"/>
      <c r="VE70" s="27"/>
      <c r="VF70" s="27"/>
      <c r="VG70" s="27"/>
      <c r="VH70" s="27"/>
      <c r="VI70" s="27"/>
      <c r="VJ70" s="27"/>
      <c r="VK70" s="27"/>
      <c r="VL70" s="27"/>
      <c r="VM70" s="27"/>
      <c r="VN70" s="27"/>
      <c r="VO70" s="27"/>
      <c r="VP70" s="27"/>
      <c r="VQ70" s="27"/>
      <c r="VR70" s="27"/>
      <c r="VS70" s="27"/>
      <c r="VT70" s="27"/>
      <c r="VU70" s="27"/>
      <c r="VV70" s="27"/>
      <c r="VW70" s="27"/>
      <c r="VX70" s="27"/>
      <c r="VY70" s="27"/>
      <c r="VZ70" s="27"/>
      <c r="WA70" s="27"/>
      <c r="WB70" s="27"/>
      <c r="WC70" s="27"/>
      <c r="WD70" s="27"/>
      <c r="WE70" s="27"/>
      <c r="WF70" s="27"/>
      <c r="WG70" s="27"/>
      <c r="WH70" s="27"/>
      <c r="WI70" s="27"/>
      <c r="WJ70" s="27"/>
      <c r="WK70" s="27"/>
      <c r="WL70" s="27"/>
      <c r="WM70" s="27"/>
      <c r="WN70" s="27"/>
      <c r="WO70" s="27"/>
      <c r="WP70" s="27"/>
      <c r="WQ70" s="27"/>
      <c r="WR70" s="27"/>
      <c r="WS70" s="27"/>
      <c r="WT70" s="27"/>
      <c r="WU70" s="27"/>
      <c r="WV70" s="27"/>
      <c r="WW70" s="27"/>
      <c r="WX70" s="27"/>
      <c r="WY70" s="27"/>
      <c r="WZ70" s="27"/>
      <c r="XA70" s="27"/>
      <c r="XB70" s="27"/>
      <c r="XC70" s="27"/>
      <c r="XD70" s="27"/>
      <c r="XE70" s="27"/>
      <c r="XF70" s="27"/>
      <c r="XG70" s="27"/>
      <c r="XH70" s="27"/>
      <c r="XI70" s="27"/>
      <c r="XJ70" s="27"/>
      <c r="XK70" s="27"/>
      <c r="XL70" s="27"/>
      <c r="XM70" s="27"/>
      <c r="XN70" s="27"/>
      <c r="XO70" s="27"/>
      <c r="XP70" s="27"/>
      <c r="XQ70" s="27"/>
      <c r="XR70" s="27"/>
      <c r="XS70" s="27"/>
      <c r="XT70" s="27"/>
      <c r="XU70" s="27"/>
      <c r="XV70" s="27"/>
      <c r="XW70" s="27"/>
      <c r="XX70" s="27"/>
      <c r="XY70" s="27"/>
      <c r="XZ70" s="27"/>
      <c r="YA70" s="27"/>
      <c r="YB70" s="27"/>
      <c r="YC70" s="27"/>
      <c r="YD70" s="27"/>
      <c r="YE70" s="27"/>
      <c r="YF70" s="27"/>
      <c r="YG70" s="27"/>
      <c r="YH70" s="27"/>
      <c r="YI70" s="27"/>
      <c r="YJ70" s="27"/>
      <c r="YK70" s="27"/>
      <c r="YL70" s="27"/>
      <c r="YM70" s="27"/>
      <c r="YN70" s="27"/>
      <c r="YO70" s="27"/>
      <c r="YP70" s="27"/>
      <c r="YQ70" s="27"/>
      <c r="YR70" s="27"/>
      <c r="YS70" s="27"/>
      <c r="YT70" s="27"/>
      <c r="YU70" s="27"/>
      <c r="YV70" s="27"/>
      <c r="YW70" s="27"/>
      <c r="YX70" s="27"/>
      <c r="YY70" s="27"/>
      <c r="YZ70" s="27"/>
    </row>
    <row r="71" spans="1:676" s="27" customFormat="1" ht="60" x14ac:dyDescent="0.25">
      <c r="A71" s="20" t="s">
        <v>158</v>
      </c>
      <c r="B71" s="5" t="s">
        <v>47</v>
      </c>
      <c r="C71" s="29" t="s">
        <v>52</v>
      </c>
      <c r="D71" s="30">
        <v>4</v>
      </c>
      <c r="E71" s="15">
        <v>15000</v>
      </c>
      <c r="F71" s="15">
        <f t="shared" si="0"/>
        <v>60000</v>
      </c>
      <c r="G71" s="5" t="s">
        <v>54</v>
      </c>
      <c r="H71" s="16" t="s">
        <v>8</v>
      </c>
      <c r="I71" s="17">
        <v>50</v>
      </c>
      <c r="J71" s="17">
        <v>50</v>
      </c>
    </row>
    <row r="72" spans="1:676" s="4" customFormat="1" ht="60" x14ac:dyDescent="0.25">
      <c r="A72" s="20" t="s">
        <v>159</v>
      </c>
      <c r="B72" s="5" t="s">
        <v>20</v>
      </c>
      <c r="C72" s="29" t="s">
        <v>57</v>
      </c>
      <c r="D72" s="30">
        <v>490</v>
      </c>
      <c r="E72" s="15">
        <v>8300</v>
      </c>
      <c r="F72" s="15">
        <f t="shared" si="0"/>
        <v>4067000</v>
      </c>
      <c r="G72" s="5" t="s">
        <v>54</v>
      </c>
      <c r="H72" s="16" t="s">
        <v>8</v>
      </c>
      <c r="I72" s="17">
        <v>50</v>
      </c>
      <c r="J72" s="17">
        <v>50</v>
      </c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  <c r="IT72" s="27"/>
      <c r="IU72" s="27"/>
      <c r="IV72" s="27"/>
      <c r="IW72" s="27"/>
      <c r="IX72" s="27"/>
      <c r="IY72" s="27"/>
      <c r="IZ72" s="27"/>
      <c r="JA72" s="27"/>
      <c r="JB72" s="27"/>
      <c r="JC72" s="27"/>
      <c r="JD72" s="27"/>
      <c r="JE72" s="27"/>
      <c r="JF72" s="27"/>
      <c r="JG72" s="27"/>
      <c r="JH72" s="27"/>
      <c r="JI72" s="27"/>
      <c r="JJ72" s="27"/>
      <c r="JK72" s="27"/>
      <c r="JL72" s="27"/>
      <c r="JM72" s="27"/>
      <c r="JN72" s="27"/>
      <c r="JO72" s="27"/>
      <c r="JP72" s="27"/>
      <c r="JQ72" s="27"/>
      <c r="JR72" s="27"/>
      <c r="JS72" s="27"/>
      <c r="JT72" s="27"/>
      <c r="JU72" s="27"/>
      <c r="JV72" s="27"/>
      <c r="JW72" s="27"/>
      <c r="JX72" s="27"/>
      <c r="JY72" s="27"/>
      <c r="JZ72" s="27"/>
      <c r="KA72" s="27"/>
      <c r="KB72" s="27"/>
      <c r="KC72" s="27"/>
      <c r="KD72" s="27"/>
      <c r="KE72" s="27"/>
      <c r="KF72" s="27"/>
      <c r="KG72" s="27"/>
      <c r="KH72" s="27"/>
      <c r="KI72" s="27"/>
      <c r="KJ72" s="27"/>
      <c r="KK72" s="27"/>
      <c r="KL72" s="27"/>
      <c r="KM72" s="27"/>
      <c r="KN72" s="27"/>
      <c r="KO72" s="27"/>
      <c r="KP72" s="27"/>
      <c r="KQ72" s="27"/>
      <c r="KR72" s="27"/>
      <c r="KS72" s="27"/>
      <c r="KT72" s="27"/>
      <c r="KU72" s="27"/>
      <c r="KV72" s="27"/>
      <c r="KW72" s="27"/>
      <c r="KX72" s="27"/>
      <c r="KY72" s="27"/>
      <c r="KZ72" s="27"/>
      <c r="LA72" s="27"/>
      <c r="LB72" s="27"/>
      <c r="LC72" s="27"/>
      <c r="LD72" s="27"/>
      <c r="LE72" s="27"/>
      <c r="LF72" s="27"/>
      <c r="LG72" s="27"/>
      <c r="LH72" s="27"/>
      <c r="LI72" s="27"/>
      <c r="LJ72" s="27"/>
      <c r="LK72" s="27"/>
      <c r="LL72" s="27"/>
      <c r="LM72" s="27"/>
      <c r="LN72" s="27"/>
      <c r="LO72" s="27"/>
      <c r="LP72" s="27"/>
      <c r="LQ72" s="27"/>
      <c r="LR72" s="27"/>
      <c r="LS72" s="27"/>
      <c r="LT72" s="27"/>
      <c r="LU72" s="27"/>
      <c r="LV72" s="27"/>
      <c r="LW72" s="27"/>
      <c r="LX72" s="27"/>
      <c r="LY72" s="27"/>
      <c r="LZ72" s="27"/>
      <c r="MA72" s="27"/>
      <c r="MB72" s="27"/>
      <c r="MC72" s="27"/>
      <c r="MD72" s="27"/>
      <c r="ME72" s="27"/>
      <c r="MF72" s="27"/>
      <c r="MG72" s="27"/>
      <c r="MH72" s="27"/>
      <c r="MI72" s="27"/>
      <c r="MJ72" s="27"/>
      <c r="MK72" s="27"/>
      <c r="ML72" s="27"/>
      <c r="MM72" s="27"/>
      <c r="MN72" s="27"/>
      <c r="MO72" s="27"/>
      <c r="MP72" s="27"/>
      <c r="MQ72" s="27"/>
      <c r="MR72" s="27"/>
      <c r="MS72" s="27"/>
      <c r="MT72" s="27"/>
      <c r="MU72" s="27"/>
      <c r="MV72" s="27"/>
      <c r="MW72" s="27"/>
      <c r="MX72" s="27"/>
      <c r="MY72" s="27"/>
      <c r="MZ72" s="27"/>
      <c r="NA72" s="27"/>
      <c r="NB72" s="27"/>
      <c r="NC72" s="27"/>
      <c r="ND72" s="27"/>
      <c r="NE72" s="27"/>
      <c r="NF72" s="27"/>
      <c r="NG72" s="27"/>
      <c r="NH72" s="27"/>
      <c r="NI72" s="27"/>
      <c r="NJ72" s="27"/>
      <c r="NK72" s="27"/>
      <c r="NL72" s="27"/>
      <c r="NM72" s="27"/>
      <c r="NN72" s="27"/>
      <c r="NO72" s="27"/>
      <c r="NP72" s="27"/>
      <c r="NQ72" s="27"/>
      <c r="NR72" s="27"/>
      <c r="NS72" s="27"/>
      <c r="NT72" s="27"/>
      <c r="NU72" s="27"/>
      <c r="NV72" s="27"/>
      <c r="NW72" s="27"/>
      <c r="NX72" s="27"/>
      <c r="NY72" s="27"/>
      <c r="NZ72" s="27"/>
      <c r="OA72" s="27"/>
      <c r="OB72" s="27"/>
      <c r="OC72" s="27"/>
      <c r="OD72" s="27"/>
      <c r="OE72" s="27"/>
      <c r="OF72" s="27"/>
      <c r="OG72" s="27"/>
      <c r="OH72" s="27"/>
      <c r="OI72" s="27"/>
      <c r="OJ72" s="27"/>
      <c r="OK72" s="27"/>
      <c r="OL72" s="27"/>
      <c r="OM72" s="27"/>
      <c r="ON72" s="27"/>
      <c r="OO72" s="27"/>
      <c r="OP72" s="27"/>
      <c r="OQ72" s="27"/>
      <c r="OR72" s="27"/>
      <c r="OS72" s="27"/>
      <c r="OT72" s="27"/>
      <c r="OU72" s="27"/>
      <c r="OV72" s="27"/>
      <c r="OW72" s="27"/>
      <c r="OX72" s="27"/>
      <c r="OY72" s="27"/>
      <c r="OZ72" s="27"/>
      <c r="PA72" s="27"/>
      <c r="PB72" s="27"/>
      <c r="PC72" s="27"/>
      <c r="PD72" s="27"/>
      <c r="PE72" s="27"/>
      <c r="PF72" s="27"/>
      <c r="PG72" s="27"/>
      <c r="PH72" s="27"/>
      <c r="PI72" s="27"/>
      <c r="PJ72" s="27"/>
      <c r="PK72" s="27"/>
      <c r="PL72" s="27"/>
      <c r="PM72" s="27"/>
      <c r="PN72" s="27"/>
      <c r="PO72" s="27"/>
      <c r="PP72" s="27"/>
      <c r="PQ72" s="27"/>
      <c r="PR72" s="27"/>
      <c r="PS72" s="27"/>
      <c r="PT72" s="27"/>
      <c r="PU72" s="27"/>
      <c r="PV72" s="27"/>
      <c r="PW72" s="27"/>
      <c r="PX72" s="27"/>
      <c r="PY72" s="27"/>
      <c r="PZ72" s="27"/>
      <c r="QA72" s="27"/>
      <c r="QB72" s="27"/>
      <c r="QC72" s="27"/>
      <c r="QD72" s="27"/>
      <c r="QE72" s="27"/>
      <c r="QF72" s="27"/>
      <c r="QG72" s="27"/>
      <c r="QH72" s="27"/>
      <c r="QI72" s="27"/>
      <c r="QJ72" s="27"/>
      <c r="QK72" s="27"/>
      <c r="QL72" s="27"/>
      <c r="QM72" s="27"/>
      <c r="QN72" s="27"/>
      <c r="QO72" s="27"/>
      <c r="QP72" s="27"/>
      <c r="QQ72" s="27"/>
      <c r="QR72" s="27"/>
      <c r="QS72" s="27"/>
      <c r="QT72" s="27"/>
      <c r="QU72" s="27"/>
      <c r="QV72" s="27"/>
      <c r="QW72" s="27"/>
      <c r="QX72" s="27"/>
      <c r="QY72" s="27"/>
      <c r="QZ72" s="27"/>
      <c r="RA72" s="27"/>
      <c r="RB72" s="27"/>
      <c r="RC72" s="27"/>
      <c r="RD72" s="27"/>
      <c r="RE72" s="27"/>
      <c r="RF72" s="27"/>
      <c r="RG72" s="27"/>
      <c r="RH72" s="27"/>
      <c r="RI72" s="27"/>
      <c r="RJ72" s="27"/>
      <c r="RK72" s="27"/>
      <c r="RL72" s="27"/>
      <c r="RM72" s="27"/>
      <c r="RN72" s="27"/>
      <c r="RO72" s="27"/>
      <c r="RP72" s="27"/>
      <c r="RQ72" s="27"/>
      <c r="RR72" s="27"/>
      <c r="RS72" s="27"/>
      <c r="RT72" s="27"/>
      <c r="RU72" s="27"/>
      <c r="RV72" s="27"/>
      <c r="RW72" s="27"/>
      <c r="RX72" s="27"/>
      <c r="RY72" s="27"/>
      <c r="RZ72" s="27"/>
      <c r="SA72" s="27"/>
      <c r="SB72" s="27"/>
      <c r="SC72" s="27"/>
      <c r="SD72" s="27"/>
      <c r="SE72" s="27"/>
      <c r="SF72" s="27"/>
      <c r="SG72" s="27"/>
      <c r="SH72" s="27"/>
      <c r="SI72" s="27"/>
      <c r="SJ72" s="27"/>
      <c r="SK72" s="27"/>
      <c r="SL72" s="27"/>
      <c r="SM72" s="27"/>
      <c r="SN72" s="27"/>
      <c r="SO72" s="27"/>
      <c r="SP72" s="27"/>
      <c r="SQ72" s="27"/>
      <c r="SR72" s="27"/>
      <c r="SS72" s="27"/>
      <c r="ST72" s="27"/>
      <c r="SU72" s="27"/>
      <c r="SV72" s="27"/>
      <c r="SW72" s="27"/>
      <c r="SX72" s="27"/>
      <c r="SY72" s="27"/>
      <c r="SZ72" s="27"/>
      <c r="TA72" s="27"/>
      <c r="TB72" s="27"/>
      <c r="TC72" s="27"/>
      <c r="TD72" s="27"/>
      <c r="TE72" s="27"/>
      <c r="TF72" s="27"/>
      <c r="TG72" s="27"/>
      <c r="TH72" s="27"/>
      <c r="TI72" s="27"/>
      <c r="TJ72" s="27"/>
      <c r="TK72" s="27"/>
      <c r="TL72" s="27"/>
      <c r="TM72" s="27"/>
      <c r="TN72" s="27"/>
      <c r="TO72" s="27"/>
      <c r="TP72" s="27"/>
      <c r="TQ72" s="27"/>
      <c r="TR72" s="27"/>
      <c r="TS72" s="27"/>
      <c r="TT72" s="27"/>
      <c r="TU72" s="27"/>
      <c r="TV72" s="27"/>
      <c r="TW72" s="27"/>
      <c r="TX72" s="27"/>
      <c r="TY72" s="27"/>
      <c r="TZ72" s="27"/>
      <c r="UA72" s="27"/>
      <c r="UB72" s="27"/>
      <c r="UC72" s="27"/>
      <c r="UD72" s="27"/>
      <c r="UE72" s="27"/>
      <c r="UF72" s="27"/>
      <c r="UG72" s="27"/>
      <c r="UH72" s="27"/>
      <c r="UI72" s="27"/>
      <c r="UJ72" s="27"/>
      <c r="UK72" s="27"/>
      <c r="UL72" s="27"/>
      <c r="UM72" s="27"/>
      <c r="UN72" s="27"/>
      <c r="UO72" s="27"/>
      <c r="UP72" s="27"/>
      <c r="UQ72" s="27"/>
      <c r="UR72" s="27"/>
      <c r="US72" s="27"/>
      <c r="UT72" s="27"/>
      <c r="UU72" s="27"/>
      <c r="UV72" s="27"/>
      <c r="UW72" s="27"/>
      <c r="UX72" s="27"/>
      <c r="UY72" s="27"/>
      <c r="UZ72" s="27"/>
      <c r="VA72" s="27"/>
      <c r="VB72" s="27"/>
      <c r="VC72" s="27"/>
      <c r="VD72" s="27"/>
      <c r="VE72" s="27"/>
      <c r="VF72" s="27"/>
      <c r="VG72" s="27"/>
      <c r="VH72" s="27"/>
      <c r="VI72" s="27"/>
      <c r="VJ72" s="27"/>
      <c r="VK72" s="27"/>
      <c r="VL72" s="27"/>
      <c r="VM72" s="27"/>
      <c r="VN72" s="27"/>
      <c r="VO72" s="27"/>
      <c r="VP72" s="27"/>
      <c r="VQ72" s="27"/>
      <c r="VR72" s="27"/>
      <c r="VS72" s="27"/>
      <c r="VT72" s="27"/>
      <c r="VU72" s="27"/>
      <c r="VV72" s="27"/>
      <c r="VW72" s="27"/>
      <c r="VX72" s="27"/>
      <c r="VY72" s="27"/>
      <c r="VZ72" s="27"/>
      <c r="WA72" s="27"/>
      <c r="WB72" s="27"/>
      <c r="WC72" s="27"/>
      <c r="WD72" s="27"/>
      <c r="WE72" s="27"/>
      <c r="WF72" s="27"/>
      <c r="WG72" s="27"/>
      <c r="WH72" s="27"/>
      <c r="WI72" s="27"/>
      <c r="WJ72" s="27"/>
      <c r="WK72" s="27"/>
      <c r="WL72" s="27"/>
      <c r="WM72" s="27"/>
      <c r="WN72" s="27"/>
      <c r="WO72" s="27"/>
      <c r="WP72" s="27"/>
      <c r="WQ72" s="27"/>
      <c r="WR72" s="27"/>
      <c r="WS72" s="27"/>
      <c r="WT72" s="27"/>
      <c r="WU72" s="27"/>
      <c r="WV72" s="27"/>
      <c r="WW72" s="27"/>
      <c r="WX72" s="27"/>
      <c r="WY72" s="27"/>
      <c r="WZ72" s="27"/>
      <c r="XA72" s="27"/>
      <c r="XB72" s="27"/>
      <c r="XC72" s="27"/>
      <c r="XD72" s="27"/>
      <c r="XE72" s="27"/>
      <c r="XF72" s="27"/>
      <c r="XG72" s="27"/>
      <c r="XH72" s="27"/>
      <c r="XI72" s="27"/>
      <c r="XJ72" s="27"/>
      <c r="XK72" s="27"/>
      <c r="XL72" s="27"/>
      <c r="XM72" s="27"/>
      <c r="XN72" s="27"/>
      <c r="XO72" s="27"/>
      <c r="XP72" s="27"/>
      <c r="XQ72" s="27"/>
      <c r="XR72" s="27"/>
      <c r="XS72" s="27"/>
      <c r="XT72" s="27"/>
      <c r="XU72" s="27"/>
      <c r="XV72" s="27"/>
      <c r="XW72" s="27"/>
      <c r="XX72" s="27"/>
      <c r="XY72" s="27"/>
      <c r="XZ72" s="27"/>
      <c r="YA72" s="27"/>
      <c r="YB72" s="27"/>
      <c r="YC72" s="27"/>
      <c r="YD72" s="27"/>
      <c r="YE72" s="27"/>
      <c r="YF72" s="27"/>
      <c r="YG72" s="27"/>
      <c r="YH72" s="27"/>
      <c r="YI72" s="27"/>
      <c r="YJ72" s="27"/>
      <c r="YK72" s="27"/>
      <c r="YL72" s="27"/>
      <c r="YM72" s="27"/>
      <c r="YN72" s="27"/>
      <c r="YO72" s="27"/>
      <c r="YP72" s="27"/>
      <c r="YQ72" s="27"/>
      <c r="YR72" s="27"/>
      <c r="YS72" s="27"/>
      <c r="YT72" s="27"/>
      <c r="YU72" s="27"/>
      <c r="YV72" s="27"/>
      <c r="YW72" s="27"/>
      <c r="YX72" s="27"/>
      <c r="YY72" s="27"/>
      <c r="YZ72" s="27"/>
    </row>
    <row r="73" spans="1:676" s="4" customFormat="1" ht="60" x14ac:dyDescent="0.25">
      <c r="A73" s="20" t="s">
        <v>160</v>
      </c>
      <c r="B73" s="5" t="s">
        <v>48</v>
      </c>
      <c r="C73" s="29" t="s">
        <v>52</v>
      </c>
      <c r="D73" s="30">
        <v>4</v>
      </c>
      <c r="E73" s="15">
        <v>37000</v>
      </c>
      <c r="F73" s="15">
        <f t="shared" ref="F73" si="1">D73*E73</f>
        <v>148000</v>
      </c>
      <c r="G73" s="5" t="s">
        <v>54</v>
      </c>
      <c r="H73" s="16" t="s">
        <v>8</v>
      </c>
      <c r="I73" s="17">
        <v>50</v>
      </c>
      <c r="J73" s="17">
        <v>50</v>
      </c>
    </row>
    <row r="74" spans="1:676" s="4" customFormat="1" ht="60" x14ac:dyDescent="0.25">
      <c r="A74" s="20" t="s">
        <v>161</v>
      </c>
      <c r="B74" s="5" t="s">
        <v>21</v>
      </c>
      <c r="C74" s="29" t="s">
        <v>52</v>
      </c>
      <c r="D74" s="30">
        <v>60</v>
      </c>
      <c r="E74" s="15">
        <v>31000</v>
      </c>
      <c r="F74" s="15">
        <f t="shared" ref="F74:F78" si="2">D74*E74</f>
        <v>1860000</v>
      </c>
      <c r="G74" s="5" t="s">
        <v>54</v>
      </c>
      <c r="H74" s="16" t="s">
        <v>8</v>
      </c>
      <c r="I74" s="17">
        <v>50</v>
      </c>
      <c r="J74" s="17">
        <v>50</v>
      </c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  <c r="IR74" s="27"/>
      <c r="IS74" s="27"/>
      <c r="IT74" s="27"/>
      <c r="IU74" s="27"/>
      <c r="IV74" s="27"/>
      <c r="IW74" s="27"/>
      <c r="IX74" s="27"/>
      <c r="IY74" s="27"/>
      <c r="IZ74" s="27"/>
      <c r="JA74" s="27"/>
      <c r="JB74" s="27"/>
      <c r="JC74" s="27"/>
      <c r="JD74" s="27"/>
      <c r="JE74" s="27"/>
      <c r="JF74" s="27"/>
      <c r="JG74" s="27"/>
      <c r="JH74" s="27"/>
      <c r="JI74" s="27"/>
      <c r="JJ74" s="27"/>
      <c r="JK74" s="27"/>
      <c r="JL74" s="27"/>
      <c r="JM74" s="27"/>
      <c r="JN74" s="27"/>
      <c r="JO74" s="27"/>
      <c r="JP74" s="27"/>
      <c r="JQ74" s="27"/>
      <c r="JR74" s="27"/>
      <c r="JS74" s="27"/>
      <c r="JT74" s="27"/>
      <c r="JU74" s="27"/>
      <c r="JV74" s="27"/>
      <c r="JW74" s="27"/>
      <c r="JX74" s="27"/>
      <c r="JY74" s="27"/>
      <c r="JZ74" s="27"/>
      <c r="KA74" s="27"/>
      <c r="KB74" s="27"/>
      <c r="KC74" s="27"/>
      <c r="KD74" s="27"/>
      <c r="KE74" s="27"/>
      <c r="KF74" s="27"/>
      <c r="KG74" s="27"/>
      <c r="KH74" s="27"/>
      <c r="KI74" s="27"/>
      <c r="KJ74" s="27"/>
      <c r="KK74" s="27"/>
      <c r="KL74" s="27"/>
      <c r="KM74" s="27"/>
      <c r="KN74" s="27"/>
      <c r="KO74" s="27"/>
      <c r="KP74" s="27"/>
      <c r="KQ74" s="27"/>
      <c r="KR74" s="27"/>
      <c r="KS74" s="27"/>
      <c r="KT74" s="27"/>
      <c r="KU74" s="27"/>
      <c r="KV74" s="27"/>
      <c r="KW74" s="27"/>
      <c r="KX74" s="27"/>
      <c r="KY74" s="27"/>
      <c r="KZ74" s="27"/>
      <c r="LA74" s="27"/>
      <c r="LB74" s="27"/>
      <c r="LC74" s="27"/>
      <c r="LD74" s="27"/>
      <c r="LE74" s="27"/>
      <c r="LF74" s="27"/>
      <c r="LG74" s="27"/>
      <c r="LH74" s="27"/>
      <c r="LI74" s="27"/>
      <c r="LJ74" s="27"/>
      <c r="LK74" s="27"/>
      <c r="LL74" s="27"/>
      <c r="LM74" s="27"/>
      <c r="LN74" s="27"/>
      <c r="LO74" s="27"/>
      <c r="LP74" s="27"/>
      <c r="LQ74" s="27"/>
      <c r="LR74" s="27"/>
      <c r="LS74" s="27"/>
      <c r="LT74" s="27"/>
      <c r="LU74" s="27"/>
      <c r="LV74" s="27"/>
      <c r="LW74" s="27"/>
      <c r="LX74" s="27"/>
      <c r="LY74" s="27"/>
      <c r="LZ74" s="27"/>
      <c r="MA74" s="27"/>
      <c r="MB74" s="27"/>
      <c r="MC74" s="27"/>
      <c r="MD74" s="27"/>
      <c r="ME74" s="27"/>
      <c r="MF74" s="27"/>
      <c r="MG74" s="27"/>
      <c r="MH74" s="27"/>
      <c r="MI74" s="27"/>
      <c r="MJ74" s="27"/>
      <c r="MK74" s="27"/>
      <c r="ML74" s="27"/>
      <c r="MM74" s="27"/>
      <c r="MN74" s="27"/>
      <c r="MO74" s="27"/>
      <c r="MP74" s="27"/>
      <c r="MQ74" s="27"/>
      <c r="MR74" s="27"/>
      <c r="MS74" s="27"/>
      <c r="MT74" s="27"/>
      <c r="MU74" s="27"/>
      <c r="MV74" s="27"/>
      <c r="MW74" s="27"/>
      <c r="MX74" s="27"/>
      <c r="MY74" s="27"/>
      <c r="MZ74" s="27"/>
      <c r="NA74" s="27"/>
      <c r="NB74" s="27"/>
      <c r="NC74" s="27"/>
      <c r="ND74" s="27"/>
      <c r="NE74" s="27"/>
      <c r="NF74" s="27"/>
      <c r="NG74" s="27"/>
      <c r="NH74" s="27"/>
      <c r="NI74" s="27"/>
      <c r="NJ74" s="27"/>
      <c r="NK74" s="27"/>
      <c r="NL74" s="27"/>
      <c r="NM74" s="27"/>
      <c r="NN74" s="27"/>
      <c r="NO74" s="27"/>
      <c r="NP74" s="27"/>
      <c r="NQ74" s="27"/>
      <c r="NR74" s="27"/>
      <c r="NS74" s="27"/>
      <c r="NT74" s="27"/>
      <c r="NU74" s="27"/>
      <c r="NV74" s="27"/>
      <c r="NW74" s="27"/>
      <c r="NX74" s="27"/>
      <c r="NY74" s="27"/>
      <c r="NZ74" s="27"/>
      <c r="OA74" s="27"/>
      <c r="OB74" s="27"/>
      <c r="OC74" s="27"/>
      <c r="OD74" s="27"/>
      <c r="OE74" s="27"/>
      <c r="OF74" s="27"/>
      <c r="OG74" s="27"/>
      <c r="OH74" s="27"/>
      <c r="OI74" s="27"/>
      <c r="OJ74" s="27"/>
      <c r="OK74" s="27"/>
      <c r="OL74" s="27"/>
      <c r="OM74" s="27"/>
      <c r="ON74" s="27"/>
      <c r="OO74" s="27"/>
      <c r="OP74" s="27"/>
      <c r="OQ74" s="27"/>
      <c r="OR74" s="27"/>
      <c r="OS74" s="27"/>
      <c r="OT74" s="27"/>
      <c r="OU74" s="27"/>
      <c r="OV74" s="27"/>
      <c r="OW74" s="27"/>
      <c r="OX74" s="27"/>
      <c r="OY74" s="27"/>
      <c r="OZ74" s="27"/>
      <c r="PA74" s="27"/>
      <c r="PB74" s="27"/>
      <c r="PC74" s="27"/>
      <c r="PD74" s="27"/>
      <c r="PE74" s="27"/>
      <c r="PF74" s="27"/>
      <c r="PG74" s="27"/>
      <c r="PH74" s="27"/>
      <c r="PI74" s="27"/>
      <c r="PJ74" s="27"/>
      <c r="PK74" s="27"/>
      <c r="PL74" s="27"/>
      <c r="PM74" s="27"/>
      <c r="PN74" s="27"/>
      <c r="PO74" s="27"/>
      <c r="PP74" s="27"/>
      <c r="PQ74" s="27"/>
      <c r="PR74" s="27"/>
      <c r="PS74" s="27"/>
      <c r="PT74" s="27"/>
      <c r="PU74" s="27"/>
      <c r="PV74" s="27"/>
      <c r="PW74" s="27"/>
      <c r="PX74" s="27"/>
      <c r="PY74" s="27"/>
      <c r="PZ74" s="27"/>
      <c r="QA74" s="27"/>
      <c r="QB74" s="27"/>
      <c r="QC74" s="27"/>
      <c r="QD74" s="27"/>
      <c r="QE74" s="27"/>
      <c r="QF74" s="27"/>
      <c r="QG74" s="27"/>
      <c r="QH74" s="27"/>
      <c r="QI74" s="27"/>
      <c r="QJ74" s="27"/>
      <c r="QK74" s="27"/>
      <c r="QL74" s="27"/>
      <c r="QM74" s="27"/>
      <c r="QN74" s="27"/>
      <c r="QO74" s="27"/>
      <c r="QP74" s="27"/>
      <c r="QQ74" s="27"/>
      <c r="QR74" s="27"/>
      <c r="QS74" s="27"/>
      <c r="QT74" s="27"/>
      <c r="QU74" s="27"/>
      <c r="QV74" s="27"/>
      <c r="QW74" s="27"/>
      <c r="QX74" s="27"/>
      <c r="QY74" s="27"/>
      <c r="QZ74" s="27"/>
      <c r="RA74" s="27"/>
      <c r="RB74" s="27"/>
      <c r="RC74" s="27"/>
      <c r="RD74" s="27"/>
      <c r="RE74" s="27"/>
      <c r="RF74" s="27"/>
      <c r="RG74" s="27"/>
      <c r="RH74" s="27"/>
      <c r="RI74" s="27"/>
      <c r="RJ74" s="27"/>
      <c r="RK74" s="27"/>
      <c r="RL74" s="27"/>
      <c r="RM74" s="27"/>
      <c r="RN74" s="27"/>
      <c r="RO74" s="27"/>
      <c r="RP74" s="27"/>
      <c r="RQ74" s="27"/>
      <c r="RR74" s="27"/>
      <c r="RS74" s="27"/>
      <c r="RT74" s="27"/>
      <c r="RU74" s="27"/>
      <c r="RV74" s="27"/>
      <c r="RW74" s="27"/>
      <c r="RX74" s="27"/>
      <c r="RY74" s="27"/>
      <c r="RZ74" s="27"/>
      <c r="SA74" s="27"/>
      <c r="SB74" s="27"/>
      <c r="SC74" s="27"/>
      <c r="SD74" s="27"/>
      <c r="SE74" s="27"/>
      <c r="SF74" s="27"/>
      <c r="SG74" s="27"/>
      <c r="SH74" s="27"/>
      <c r="SI74" s="27"/>
      <c r="SJ74" s="27"/>
      <c r="SK74" s="27"/>
      <c r="SL74" s="27"/>
      <c r="SM74" s="27"/>
      <c r="SN74" s="27"/>
      <c r="SO74" s="27"/>
      <c r="SP74" s="27"/>
      <c r="SQ74" s="27"/>
      <c r="SR74" s="27"/>
      <c r="SS74" s="27"/>
      <c r="ST74" s="27"/>
      <c r="SU74" s="27"/>
      <c r="SV74" s="27"/>
      <c r="SW74" s="27"/>
      <c r="SX74" s="27"/>
      <c r="SY74" s="27"/>
      <c r="SZ74" s="27"/>
      <c r="TA74" s="27"/>
      <c r="TB74" s="27"/>
      <c r="TC74" s="27"/>
      <c r="TD74" s="27"/>
      <c r="TE74" s="27"/>
      <c r="TF74" s="27"/>
      <c r="TG74" s="27"/>
      <c r="TH74" s="27"/>
      <c r="TI74" s="27"/>
      <c r="TJ74" s="27"/>
      <c r="TK74" s="27"/>
      <c r="TL74" s="27"/>
      <c r="TM74" s="27"/>
      <c r="TN74" s="27"/>
      <c r="TO74" s="27"/>
      <c r="TP74" s="27"/>
      <c r="TQ74" s="27"/>
      <c r="TR74" s="27"/>
      <c r="TS74" s="27"/>
      <c r="TT74" s="27"/>
      <c r="TU74" s="27"/>
      <c r="TV74" s="27"/>
      <c r="TW74" s="27"/>
      <c r="TX74" s="27"/>
      <c r="TY74" s="27"/>
      <c r="TZ74" s="27"/>
      <c r="UA74" s="27"/>
      <c r="UB74" s="27"/>
      <c r="UC74" s="27"/>
      <c r="UD74" s="27"/>
      <c r="UE74" s="27"/>
      <c r="UF74" s="27"/>
      <c r="UG74" s="27"/>
      <c r="UH74" s="27"/>
      <c r="UI74" s="27"/>
      <c r="UJ74" s="27"/>
      <c r="UK74" s="27"/>
      <c r="UL74" s="27"/>
      <c r="UM74" s="27"/>
      <c r="UN74" s="27"/>
      <c r="UO74" s="27"/>
      <c r="UP74" s="27"/>
      <c r="UQ74" s="27"/>
      <c r="UR74" s="27"/>
      <c r="US74" s="27"/>
      <c r="UT74" s="27"/>
      <c r="UU74" s="27"/>
      <c r="UV74" s="27"/>
      <c r="UW74" s="27"/>
      <c r="UX74" s="27"/>
      <c r="UY74" s="27"/>
      <c r="UZ74" s="27"/>
      <c r="VA74" s="27"/>
      <c r="VB74" s="27"/>
      <c r="VC74" s="27"/>
      <c r="VD74" s="27"/>
      <c r="VE74" s="27"/>
      <c r="VF74" s="27"/>
      <c r="VG74" s="27"/>
      <c r="VH74" s="27"/>
      <c r="VI74" s="27"/>
      <c r="VJ74" s="27"/>
      <c r="VK74" s="27"/>
      <c r="VL74" s="27"/>
      <c r="VM74" s="27"/>
      <c r="VN74" s="27"/>
      <c r="VO74" s="27"/>
      <c r="VP74" s="27"/>
      <c r="VQ74" s="27"/>
      <c r="VR74" s="27"/>
      <c r="VS74" s="27"/>
      <c r="VT74" s="27"/>
      <c r="VU74" s="27"/>
      <c r="VV74" s="27"/>
      <c r="VW74" s="27"/>
      <c r="VX74" s="27"/>
      <c r="VY74" s="27"/>
      <c r="VZ74" s="27"/>
      <c r="WA74" s="27"/>
      <c r="WB74" s="27"/>
      <c r="WC74" s="27"/>
      <c r="WD74" s="27"/>
      <c r="WE74" s="27"/>
      <c r="WF74" s="27"/>
      <c r="WG74" s="27"/>
      <c r="WH74" s="27"/>
      <c r="WI74" s="27"/>
      <c r="WJ74" s="27"/>
      <c r="WK74" s="27"/>
      <c r="WL74" s="27"/>
      <c r="WM74" s="27"/>
      <c r="WN74" s="27"/>
      <c r="WO74" s="27"/>
      <c r="WP74" s="27"/>
      <c r="WQ74" s="27"/>
      <c r="WR74" s="27"/>
      <c r="WS74" s="27"/>
      <c r="WT74" s="27"/>
      <c r="WU74" s="27"/>
      <c r="WV74" s="27"/>
      <c r="WW74" s="27"/>
      <c r="WX74" s="27"/>
      <c r="WY74" s="27"/>
      <c r="WZ74" s="27"/>
      <c r="XA74" s="27"/>
      <c r="XB74" s="27"/>
      <c r="XC74" s="27"/>
      <c r="XD74" s="27"/>
      <c r="XE74" s="27"/>
      <c r="XF74" s="27"/>
      <c r="XG74" s="27"/>
      <c r="XH74" s="27"/>
      <c r="XI74" s="27"/>
      <c r="XJ74" s="27"/>
      <c r="XK74" s="27"/>
      <c r="XL74" s="27"/>
      <c r="XM74" s="27"/>
      <c r="XN74" s="27"/>
      <c r="XO74" s="27"/>
      <c r="XP74" s="27"/>
      <c r="XQ74" s="27"/>
      <c r="XR74" s="27"/>
      <c r="XS74" s="27"/>
      <c r="XT74" s="27"/>
      <c r="XU74" s="27"/>
      <c r="XV74" s="27"/>
      <c r="XW74" s="27"/>
      <c r="XX74" s="27"/>
      <c r="XY74" s="27"/>
      <c r="XZ74" s="27"/>
      <c r="YA74" s="27"/>
      <c r="YB74" s="27"/>
      <c r="YC74" s="27"/>
      <c r="YD74" s="27"/>
      <c r="YE74" s="27"/>
      <c r="YF74" s="27"/>
      <c r="YG74" s="27"/>
      <c r="YH74" s="27"/>
      <c r="YI74" s="27"/>
      <c r="YJ74" s="27"/>
      <c r="YK74" s="27"/>
      <c r="YL74" s="27"/>
      <c r="YM74" s="27"/>
      <c r="YN74" s="27"/>
      <c r="YO74" s="27"/>
      <c r="YP74" s="27"/>
      <c r="YQ74" s="27"/>
      <c r="YR74" s="27"/>
      <c r="YS74" s="27"/>
      <c r="YT74" s="27"/>
      <c r="YU74" s="27"/>
      <c r="YV74" s="27"/>
      <c r="YW74" s="27"/>
      <c r="YX74" s="27"/>
      <c r="YY74" s="27"/>
      <c r="YZ74" s="27"/>
    </row>
    <row r="75" spans="1:676" s="4" customFormat="1" ht="60" x14ac:dyDescent="0.25">
      <c r="A75" s="20" t="s">
        <v>162</v>
      </c>
      <c r="B75" s="5" t="s">
        <v>22</v>
      </c>
      <c r="C75" s="29" t="s">
        <v>52</v>
      </c>
      <c r="D75" s="30">
        <v>60</v>
      </c>
      <c r="E75" s="15">
        <v>20750</v>
      </c>
      <c r="F75" s="15">
        <f t="shared" si="2"/>
        <v>1245000</v>
      </c>
      <c r="G75" s="5" t="s">
        <v>54</v>
      </c>
      <c r="H75" s="16" t="s">
        <v>8</v>
      </c>
      <c r="I75" s="17">
        <v>50</v>
      </c>
      <c r="J75" s="17">
        <v>50</v>
      </c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 s="27"/>
      <c r="IQ75" s="27"/>
      <c r="IR75" s="27"/>
      <c r="IS75" s="27"/>
      <c r="IT75" s="27"/>
      <c r="IU75" s="27"/>
      <c r="IV75" s="27"/>
      <c r="IW75" s="27"/>
      <c r="IX75" s="27"/>
      <c r="IY75" s="27"/>
      <c r="IZ75" s="27"/>
      <c r="JA75" s="27"/>
      <c r="JB75" s="27"/>
      <c r="JC75" s="27"/>
      <c r="JD75" s="27"/>
      <c r="JE75" s="27"/>
      <c r="JF75" s="27"/>
      <c r="JG75" s="27"/>
      <c r="JH75" s="27"/>
      <c r="JI75" s="27"/>
      <c r="JJ75" s="27"/>
      <c r="JK75" s="27"/>
      <c r="JL75" s="27"/>
      <c r="JM75" s="27"/>
      <c r="JN75" s="27"/>
      <c r="JO75" s="27"/>
      <c r="JP75" s="27"/>
      <c r="JQ75" s="27"/>
      <c r="JR75" s="27"/>
      <c r="JS75" s="27"/>
      <c r="JT75" s="27"/>
      <c r="JU75" s="27"/>
      <c r="JV75" s="27"/>
      <c r="JW75" s="27"/>
      <c r="JX75" s="27"/>
      <c r="JY75" s="27"/>
      <c r="JZ75" s="27"/>
      <c r="KA75" s="27"/>
      <c r="KB75" s="27"/>
      <c r="KC75" s="27"/>
      <c r="KD75" s="27"/>
      <c r="KE75" s="27"/>
      <c r="KF75" s="27"/>
      <c r="KG75" s="27"/>
      <c r="KH75" s="27"/>
      <c r="KI75" s="27"/>
      <c r="KJ75" s="27"/>
      <c r="KK75" s="27"/>
      <c r="KL75" s="27"/>
      <c r="KM75" s="27"/>
      <c r="KN75" s="27"/>
      <c r="KO75" s="27"/>
      <c r="KP75" s="27"/>
      <c r="KQ75" s="27"/>
      <c r="KR75" s="27"/>
      <c r="KS75" s="27"/>
      <c r="KT75" s="27"/>
      <c r="KU75" s="27"/>
      <c r="KV75" s="27"/>
      <c r="KW75" s="27"/>
      <c r="KX75" s="27"/>
      <c r="KY75" s="27"/>
      <c r="KZ75" s="27"/>
      <c r="LA75" s="27"/>
      <c r="LB75" s="27"/>
      <c r="LC75" s="27"/>
      <c r="LD75" s="27"/>
      <c r="LE75" s="27"/>
      <c r="LF75" s="27"/>
      <c r="LG75" s="27"/>
      <c r="LH75" s="27"/>
      <c r="LI75" s="27"/>
      <c r="LJ75" s="27"/>
      <c r="LK75" s="27"/>
      <c r="LL75" s="27"/>
      <c r="LM75" s="27"/>
      <c r="LN75" s="27"/>
      <c r="LO75" s="27"/>
      <c r="LP75" s="27"/>
      <c r="LQ75" s="27"/>
      <c r="LR75" s="27"/>
      <c r="LS75" s="27"/>
      <c r="LT75" s="27"/>
      <c r="LU75" s="27"/>
      <c r="LV75" s="27"/>
      <c r="LW75" s="27"/>
      <c r="LX75" s="27"/>
      <c r="LY75" s="27"/>
      <c r="LZ75" s="27"/>
      <c r="MA75" s="27"/>
      <c r="MB75" s="27"/>
      <c r="MC75" s="27"/>
      <c r="MD75" s="27"/>
      <c r="ME75" s="27"/>
      <c r="MF75" s="27"/>
      <c r="MG75" s="27"/>
      <c r="MH75" s="27"/>
      <c r="MI75" s="27"/>
      <c r="MJ75" s="27"/>
      <c r="MK75" s="27"/>
      <c r="ML75" s="27"/>
      <c r="MM75" s="27"/>
      <c r="MN75" s="27"/>
      <c r="MO75" s="27"/>
      <c r="MP75" s="27"/>
      <c r="MQ75" s="27"/>
      <c r="MR75" s="27"/>
      <c r="MS75" s="27"/>
      <c r="MT75" s="27"/>
      <c r="MU75" s="27"/>
      <c r="MV75" s="27"/>
      <c r="MW75" s="27"/>
      <c r="MX75" s="27"/>
      <c r="MY75" s="27"/>
      <c r="MZ75" s="27"/>
      <c r="NA75" s="27"/>
      <c r="NB75" s="27"/>
      <c r="NC75" s="27"/>
      <c r="ND75" s="27"/>
      <c r="NE75" s="27"/>
      <c r="NF75" s="27"/>
      <c r="NG75" s="27"/>
      <c r="NH75" s="27"/>
      <c r="NI75" s="27"/>
      <c r="NJ75" s="27"/>
      <c r="NK75" s="27"/>
      <c r="NL75" s="27"/>
      <c r="NM75" s="27"/>
      <c r="NN75" s="27"/>
      <c r="NO75" s="27"/>
      <c r="NP75" s="27"/>
      <c r="NQ75" s="27"/>
      <c r="NR75" s="27"/>
      <c r="NS75" s="27"/>
      <c r="NT75" s="27"/>
      <c r="NU75" s="27"/>
      <c r="NV75" s="27"/>
      <c r="NW75" s="27"/>
      <c r="NX75" s="27"/>
      <c r="NY75" s="27"/>
      <c r="NZ75" s="27"/>
      <c r="OA75" s="27"/>
      <c r="OB75" s="27"/>
      <c r="OC75" s="27"/>
      <c r="OD75" s="27"/>
      <c r="OE75" s="27"/>
      <c r="OF75" s="27"/>
      <c r="OG75" s="27"/>
      <c r="OH75" s="27"/>
      <c r="OI75" s="27"/>
      <c r="OJ75" s="27"/>
      <c r="OK75" s="27"/>
      <c r="OL75" s="27"/>
      <c r="OM75" s="27"/>
      <c r="ON75" s="27"/>
      <c r="OO75" s="27"/>
      <c r="OP75" s="27"/>
      <c r="OQ75" s="27"/>
      <c r="OR75" s="27"/>
      <c r="OS75" s="27"/>
      <c r="OT75" s="27"/>
      <c r="OU75" s="27"/>
      <c r="OV75" s="27"/>
      <c r="OW75" s="27"/>
      <c r="OX75" s="27"/>
      <c r="OY75" s="27"/>
      <c r="OZ75" s="27"/>
      <c r="PA75" s="27"/>
      <c r="PB75" s="27"/>
      <c r="PC75" s="27"/>
      <c r="PD75" s="27"/>
      <c r="PE75" s="27"/>
      <c r="PF75" s="27"/>
      <c r="PG75" s="27"/>
      <c r="PH75" s="27"/>
      <c r="PI75" s="27"/>
      <c r="PJ75" s="27"/>
      <c r="PK75" s="27"/>
      <c r="PL75" s="27"/>
      <c r="PM75" s="27"/>
      <c r="PN75" s="27"/>
      <c r="PO75" s="27"/>
      <c r="PP75" s="27"/>
      <c r="PQ75" s="27"/>
      <c r="PR75" s="27"/>
      <c r="PS75" s="27"/>
      <c r="PT75" s="27"/>
      <c r="PU75" s="27"/>
      <c r="PV75" s="27"/>
      <c r="PW75" s="27"/>
      <c r="PX75" s="27"/>
      <c r="PY75" s="27"/>
      <c r="PZ75" s="27"/>
      <c r="QA75" s="27"/>
      <c r="QB75" s="27"/>
      <c r="QC75" s="27"/>
      <c r="QD75" s="27"/>
      <c r="QE75" s="27"/>
      <c r="QF75" s="27"/>
      <c r="QG75" s="27"/>
      <c r="QH75" s="27"/>
      <c r="QI75" s="27"/>
      <c r="QJ75" s="27"/>
      <c r="QK75" s="27"/>
      <c r="QL75" s="27"/>
      <c r="QM75" s="27"/>
      <c r="QN75" s="27"/>
      <c r="QO75" s="27"/>
      <c r="QP75" s="27"/>
      <c r="QQ75" s="27"/>
      <c r="QR75" s="27"/>
      <c r="QS75" s="27"/>
      <c r="QT75" s="27"/>
      <c r="QU75" s="27"/>
      <c r="QV75" s="27"/>
      <c r="QW75" s="27"/>
      <c r="QX75" s="27"/>
      <c r="QY75" s="27"/>
      <c r="QZ75" s="27"/>
      <c r="RA75" s="27"/>
      <c r="RB75" s="27"/>
      <c r="RC75" s="27"/>
      <c r="RD75" s="27"/>
      <c r="RE75" s="27"/>
      <c r="RF75" s="27"/>
      <c r="RG75" s="27"/>
      <c r="RH75" s="27"/>
      <c r="RI75" s="27"/>
      <c r="RJ75" s="27"/>
      <c r="RK75" s="27"/>
      <c r="RL75" s="27"/>
      <c r="RM75" s="27"/>
      <c r="RN75" s="27"/>
      <c r="RO75" s="27"/>
      <c r="RP75" s="27"/>
      <c r="RQ75" s="27"/>
      <c r="RR75" s="27"/>
      <c r="RS75" s="27"/>
      <c r="RT75" s="27"/>
      <c r="RU75" s="27"/>
      <c r="RV75" s="27"/>
      <c r="RW75" s="27"/>
      <c r="RX75" s="27"/>
      <c r="RY75" s="27"/>
      <c r="RZ75" s="27"/>
      <c r="SA75" s="27"/>
      <c r="SB75" s="27"/>
      <c r="SC75" s="27"/>
      <c r="SD75" s="27"/>
      <c r="SE75" s="27"/>
      <c r="SF75" s="27"/>
      <c r="SG75" s="27"/>
      <c r="SH75" s="27"/>
      <c r="SI75" s="27"/>
      <c r="SJ75" s="27"/>
      <c r="SK75" s="27"/>
      <c r="SL75" s="27"/>
      <c r="SM75" s="27"/>
      <c r="SN75" s="27"/>
      <c r="SO75" s="27"/>
      <c r="SP75" s="27"/>
      <c r="SQ75" s="27"/>
      <c r="SR75" s="27"/>
      <c r="SS75" s="27"/>
      <c r="ST75" s="27"/>
      <c r="SU75" s="27"/>
      <c r="SV75" s="27"/>
      <c r="SW75" s="27"/>
      <c r="SX75" s="27"/>
      <c r="SY75" s="27"/>
      <c r="SZ75" s="27"/>
      <c r="TA75" s="27"/>
      <c r="TB75" s="27"/>
      <c r="TC75" s="27"/>
      <c r="TD75" s="27"/>
      <c r="TE75" s="27"/>
      <c r="TF75" s="27"/>
      <c r="TG75" s="27"/>
      <c r="TH75" s="27"/>
      <c r="TI75" s="27"/>
      <c r="TJ75" s="27"/>
      <c r="TK75" s="27"/>
      <c r="TL75" s="27"/>
      <c r="TM75" s="27"/>
      <c r="TN75" s="27"/>
      <c r="TO75" s="27"/>
      <c r="TP75" s="27"/>
      <c r="TQ75" s="27"/>
      <c r="TR75" s="27"/>
      <c r="TS75" s="27"/>
      <c r="TT75" s="27"/>
      <c r="TU75" s="27"/>
      <c r="TV75" s="27"/>
      <c r="TW75" s="27"/>
      <c r="TX75" s="27"/>
      <c r="TY75" s="27"/>
      <c r="TZ75" s="27"/>
      <c r="UA75" s="27"/>
      <c r="UB75" s="27"/>
      <c r="UC75" s="27"/>
      <c r="UD75" s="27"/>
      <c r="UE75" s="27"/>
      <c r="UF75" s="27"/>
      <c r="UG75" s="27"/>
      <c r="UH75" s="27"/>
      <c r="UI75" s="27"/>
      <c r="UJ75" s="27"/>
      <c r="UK75" s="27"/>
      <c r="UL75" s="27"/>
      <c r="UM75" s="27"/>
      <c r="UN75" s="27"/>
      <c r="UO75" s="27"/>
      <c r="UP75" s="27"/>
      <c r="UQ75" s="27"/>
      <c r="UR75" s="27"/>
      <c r="US75" s="27"/>
      <c r="UT75" s="27"/>
      <c r="UU75" s="27"/>
      <c r="UV75" s="27"/>
      <c r="UW75" s="27"/>
      <c r="UX75" s="27"/>
      <c r="UY75" s="27"/>
      <c r="UZ75" s="27"/>
      <c r="VA75" s="27"/>
      <c r="VB75" s="27"/>
      <c r="VC75" s="27"/>
      <c r="VD75" s="27"/>
      <c r="VE75" s="27"/>
      <c r="VF75" s="27"/>
      <c r="VG75" s="27"/>
      <c r="VH75" s="27"/>
      <c r="VI75" s="27"/>
      <c r="VJ75" s="27"/>
      <c r="VK75" s="27"/>
      <c r="VL75" s="27"/>
      <c r="VM75" s="27"/>
      <c r="VN75" s="27"/>
      <c r="VO75" s="27"/>
      <c r="VP75" s="27"/>
      <c r="VQ75" s="27"/>
      <c r="VR75" s="27"/>
      <c r="VS75" s="27"/>
      <c r="VT75" s="27"/>
      <c r="VU75" s="27"/>
      <c r="VV75" s="27"/>
      <c r="VW75" s="27"/>
      <c r="VX75" s="27"/>
      <c r="VY75" s="27"/>
      <c r="VZ75" s="27"/>
      <c r="WA75" s="27"/>
      <c r="WB75" s="27"/>
      <c r="WC75" s="27"/>
      <c r="WD75" s="27"/>
      <c r="WE75" s="27"/>
      <c r="WF75" s="27"/>
      <c r="WG75" s="27"/>
      <c r="WH75" s="27"/>
      <c r="WI75" s="27"/>
      <c r="WJ75" s="27"/>
      <c r="WK75" s="27"/>
      <c r="WL75" s="27"/>
      <c r="WM75" s="27"/>
      <c r="WN75" s="27"/>
      <c r="WO75" s="27"/>
      <c r="WP75" s="27"/>
      <c r="WQ75" s="27"/>
      <c r="WR75" s="27"/>
      <c r="WS75" s="27"/>
      <c r="WT75" s="27"/>
      <c r="WU75" s="27"/>
      <c r="WV75" s="27"/>
      <c r="WW75" s="27"/>
      <c r="WX75" s="27"/>
      <c r="WY75" s="27"/>
      <c r="WZ75" s="27"/>
      <c r="XA75" s="27"/>
      <c r="XB75" s="27"/>
      <c r="XC75" s="27"/>
      <c r="XD75" s="27"/>
      <c r="XE75" s="27"/>
      <c r="XF75" s="27"/>
      <c r="XG75" s="27"/>
      <c r="XH75" s="27"/>
      <c r="XI75" s="27"/>
      <c r="XJ75" s="27"/>
      <c r="XK75" s="27"/>
      <c r="XL75" s="27"/>
      <c r="XM75" s="27"/>
      <c r="XN75" s="27"/>
      <c r="XO75" s="27"/>
      <c r="XP75" s="27"/>
      <c r="XQ75" s="27"/>
      <c r="XR75" s="27"/>
      <c r="XS75" s="27"/>
      <c r="XT75" s="27"/>
      <c r="XU75" s="27"/>
      <c r="XV75" s="27"/>
      <c r="XW75" s="27"/>
      <c r="XX75" s="27"/>
      <c r="XY75" s="27"/>
      <c r="XZ75" s="27"/>
      <c r="YA75" s="27"/>
      <c r="YB75" s="27"/>
      <c r="YC75" s="27"/>
      <c r="YD75" s="27"/>
      <c r="YE75" s="27"/>
      <c r="YF75" s="27"/>
      <c r="YG75" s="27"/>
      <c r="YH75" s="27"/>
      <c r="YI75" s="27"/>
      <c r="YJ75" s="27"/>
      <c r="YK75" s="27"/>
      <c r="YL75" s="27"/>
      <c r="YM75" s="27"/>
      <c r="YN75" s="27"/>
      <c r="YO75" s="27"/>
      <c r="YP75" s="27"/>
      <c r="YQ75" s="27"/>
      <c r="YR75" s="27"/>
      <c r="YS75" s="27"/>
      <c r="YT75" s="27"/>
      <c r="YU75" s="27"/>
      <c r="YV75" s="27"/>
      <c r="YW75" s="27"/>
      <c r="YX75" s="27"/>
      <c r="YY75" s="27"/>
      <c r="YZ75" s="27"/>
    </row>
    <row r="76" spans="1:676" s="27" customFormat="1" ht="60" x14ac:dyDescent="0.25">
      <c r="A76" s="20" t="s">
        <v>163</v>
      </c>
      <c r="B76" s="21" t="s">
        <v>43</v>
      </c>
      <c r="C76" s="22" t="s">
        <v>55</v>
      </c>
      <c r="D76" s="23">
        <v>4</v>
      </c>
      <c r="E76" s="24">
        <v>155000</v>
      </c>
      <c r="F76" s="24">
        <f t="shared" si="2"/>
        <v>620000</v>
      </c>
      <c r="G76" s="21" t="s">
        <v>54</v>
      </c>
      <c r="H76" s="25" t="s">
        <v>8</v>
      </c>
      <c r="I76" s="26">
        <v>50</v>
      </c>
      <c r="J76" s="26">
        <v>50</v>
      </c>
    </row>
    <row r="77" spans="1:676" s="4" customFormat="1" ht="60" x14ac:dyDescent="0.25">
      <c r="A77" s="20" t="s">
        <v>164</v>
      </c>
      <c r="B77" s="5" t="s">
        <v>46</v>
      </c>
      <c r="C77" s="29" t="s">
        <v>52</v>
      </c>
      <c r="D77" s="30">
        <v>4</v>
      </c>
      <c r="E77" s="15">
        <v>282550</v>
      </c>
      <c r="F77" s="15">
        <f t="shared" ref="F77" si="3">D77*E77</f>
        <v>1130200</v>
      </c>
      <c r="G77" s="5" t="s">
        <v>54</v>
      </c>
      <c r="H77" s="16" t="s">
        <v>8</v>
      </c>
      <c r="I77" s="17">
        <v>50</v>
      </c>
      <c r="J77" s="17">
        <v>50</v>
      </c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  <c r="IO77" s="27"/>
      <c r="IP77" s="27"/>
      <c r="IQ77" s="27"/>
      <c r="IR77" s="27"/>
      <c r="IS77" s="27"/>
      <c r="IT77" s="27"/>
      <c r="IU77" s="27"/>
      <c r="IV77" s="27"/>
      <c r="IW77" s="27"/>
      <c r="IX77" s="27"/>
      <c r="IY77" s="27"/>
      <c r="IZ77" s="27"/>
      <c r="JA77" s="27"/>
      <c r="JB77" s="27"/>
      <c r="JC77" s="27"/>
      <c r="JD77" s="27"/>
      <c r="JE77" s="27"/>
      <c r="JF77" s="27"/>
      <c r="JG77" s="27"/>
      <c r="JH77" s="27"/>
      <c r="JI77" s="27"/>
      <c r="JJ77" s="27"/>
      <c r="JK77" s="27"/>
      <c r="JL77" s="27"/>
      <c r="JM77" s="27"/>
      <c r="JN77" s="27"/>
      <c r="JO77" s="27"/>
      <c r="JP77" s="27"/>
      <c r="JQ77" s="27"/>
      <c r="JR77" s="27"/>
      <c r="JS77" s="27"/>
      <c r="JT77" s="27"/>
      <c r="JU77" s="27"/>
      <c r="JV77" s="27"/>
      <c r="JW77" s="27"/>
      <c r="JX77" s="27"/>
      <c r="JY77" s="27"/>
      <c r="JZ77" s="27"/>
      <c r="KA77" s="27"/>
      <c r="KB77" s="27"/>
      <c r="KC77" s="27"/>
      <c r="KD77" s="27"/>
      <c r="KE77" s="27"/>
      <c r="KF77" s="27"/>
      <c r="KG77" s="27"/>
      <c r="KH77" s="27"/>
      <c r="KI77" s="27"/>
      <c r="KJ77" s="27"/>
      <c r="KK77" s="27"/>
      <c r="KL77" s="27"/>
      <c r="KM77" s="27"/>
      <c r="KN77" s="27"/>
      <c r="KO77" s="27"/>
      <c r="KP77" s="27"/>
      <c r="KQ77" s="27"/>
      <c r="KR77" s="27"/>
      <c r="KS77" s="27"/>
      <c r="KT77" s="27"/>
      <c r="KU77" s="27"/>
      <c r="KV77" s="27"/>
      <c r="KW77" s="27"/>
      <c r="KX77" s="27"/>
      <c r="KY77" s="27"/>
      <c r="KZ77" s="27"/>
      <c r="LA77" s="27"/>
      <c r="LB77" s="27"/>
      <c r="LC77" s="27"/>
      <c r="LD77" s="27"/>
      <c r="LE77" s="27"/>
      <c r="LF77" s="27"/>
      <c r="LG77" s="27"/>
      <c r="LH77" s="27"/>
      <c r="LI77" s="27"/>
      <c r="LJ77" s="27"/>
      <c r="LK77" s="27"/>
      <c r="LL77" s="27"/>
      <c r="LM77" s="27"/>
      <c r="LN77" s="27"/>
      <c r="LO77" s="27"/>
      <c r="LP77" s="27"/>
      <c r="LQ77" s="27"/>
      <c r="LR77" s="27"/>
      <c r="LS77" s="27"/>
      <c r="LT77" s="27"/>
      <c r="LU77" s="27"/>
      <c r="LV77" s="27"/>
      <c r="LW77" s="27"/>
      <c r="LX77" s="27"/>
      <c r="LY77" s="27"/>
      <c r="LZ77" s="27"/>
      <c r="MA77" s="27"/>
      <c r="MB77" s="27"/>
      <c r="MC77" s="27"/>
      <c r="MD77" s="27"/>
      <c r="ME77" s="27"/>
      <c r="MF77" s="27"/>
      <c r="MG77" s="27"/>
      <c r="MH77" s="27"/>
      <c r="MI77" s="27"/>
      <c r="MJ77" s="27"/>
      <c r="MK77" s="27"/>
      <c r="ML77" s="27"/>
      <c r="MM77" s="27"/>
      <c r="MN77" s="27"/>
      <c r="MO77" s="27"/>
      <c r="MP77" s="27"/>
      <c r="MQ77" s="27"/>
      <c r="MR77" s="27"/>
      <c r="MS77" s="27"/>
      <c r="MT77" s="27"/>
      <c r="MU77" s="27"/>
      <c r="MV77" s="27"/>
      <c r="MW77" s="27"/>
      <c r="MX77" s="27"/>
      <c r="MY77" s="27"/>
      <c r="MZ77" s="27"/>
      <c r="NA77" s="27"/>
      <c r="NB77" s="27"/>
      <c r="NC77" s="27"/>
      <c r="ND77" s="27"/>
      <c r="NE77" s="27"/>
      <c r="NF77" s="27"/>
      <c r="NG77" s="27"/>
      <c r="NH77" s="27"/>
      <c r="NI77" s="27"/>
      <c r="NJ77" s="27"/>
      <c r="NK77" s="27"/>
      <c r="NL77" s="27"/>
      <c r="NM77" s="27"/>
      <c r="NN77" s="27"/>
      <c r="NO77" s="27"/>
      <c r="NP77" s="27"/>
      <c r="NQ77" s="27"/>
      <c r="NR77" s="27"/>
      <c r="NS77" s="27"/>
      <c r="NT77" s="27"/>
      <c r="NU77" s="27"/>
      <c r="NV77" s="27"/>
      <c r="NW77" s="27"/>
      <c r="NX77" s="27"/>
      <c r="NY77" s="27"/>
      <c r="NZ77" s="27"/>
      <c r="OA77" s="27"/>
      <c r="OB77" s="27"/>
      <c r="OC77" s="27"/>
      <c r="OD77" s="27"/>
      <c r="OE77" s="27"/>
      <c r="OF77" s="27"/>
      <c r="OG77" s="27"/>
      <c r="OH77" s="27"/>
      <c r="OI77" s="27"/>
      <c r="OJ77" s="27"/>
      <c r="OK77" s="27"/>
      <c r="OL77" s="27"/>
      <c r="OM77" s="27"/>
      <c r="ON77" s="27"/>
      <c r="OO77" s="27"/>
      <c r="OP77" s="27"/>
      <c r="OQ77" s="27"/>
      <c r="OR77" s="27"/>
      <c r="OS77" s="27"/>
      <c r="OT77" s="27"/>
      <c r="OU77" s="27"/>
      <c r="OV77" s="27"/>
      <c r="OW77" s="27"/>
      <c r="OX77" s="27"/>
      <c r="OY77" s="27"/>
      <c r="OZ77" s="27"/>
      <c r="PA77" s="27"/>
      <c r="PB77" s="27"/>
      <c r="PC77" s="27"/>
      <c r="PD77" s="27"/>
      <c r="PE77" s="27"/>
      <c r="PF77" s="27"/>
      <c r="PG77" s="27"/>
      <c r="PH77" s="27"/>
      <c r="PI77" s="27"/>
      <c r="PJ77" s="27"/>
      <c r="PK77" s="27"/>
      <c r="PL77" s="27"/>
      <c r="PM77" s="27"/>
      <c r="PN77" s="27"/>
      <c r="PO77" s="27"/>
      <c r="PP77" s="27"/>
      <c r="PQ77" s="27"/>
      <c r="PR77" s="27"/>
      <c r="PS77" s="27"/>
      <c r="PT77" s="27"/>
      <c r="PU77" s="27"/>
      <c r="PV77" s="27"/>
      <c r="PW77" s="27"/>
      <c r="PX77" s="27"/>
      <c r="PY77" s="27"/>
      <c r="PZ77" s="27"/>
      <c r="QA77" s="27"/>
      <c r="QB77" s="27"/>
      <c r="QC77" s="27"/>
      <c r="QD77" s="27"/>
      <c r="QE77" s="27"/>
      <c r="QF77" s="27"/>
      <c r="QG77" s="27"/>
      <c r="QH77" s="27"/>
      <c r="QI77" s="27"/>
      <c r="QJ77" s="27"/>
      <c r="QK77" s="27"/>
      <c r="QL77" s="27"/>
      <c r="QM77" s="27"/>
      <c r="QN77" s="27"/>
      <c r="QO77" s="27"/>
      <c r="QP77" s="27"/>
      <c r="QQ77" s="27"/>
      <c r="QR77" s="27"/>
      <c r="QS77" s="27"/>
      <c r="QT77" s="27"/>
      <c r="QU77" s="27"/>
      <c r="QV77" s="27"/>
      <c r="QW77" s="27"/>
      <c r="QX77" s="27"/>
      <c r="QY77" s="27"/>
      <c r="QZ77" s="27"/>
      <c r="RA77" s="27"/>
      <c r="RB77" s="27"/>
      <c r="RC77" s="27"/>
      <c r="RD77" s="27"/>
      <c r="RE77" s="27"/>
      <c r="RF77" s="27"/>
      <c r="RG77" s="27"/>
      <c r="RH77" s="27"/>
      <c r="RI77" s="27"/>
      <c r="RJ77" s="27"/>
      <c r="RK77" s="27"/>
      <c r="RL77" s="27"/>
      <c r="RM77" s="27"/>
      <c r="RN77" s="27"/>
      <c r="RO77" s="27"/>
      <c r="RP77" s="27"/>
      <c r="RQ77" s="27"/>
      <c r="RR77" s="27"/>
      <c r="RS77" s="27"/>
      <c r="RT77" s="27"/>
      <c r="RU77" s="27"/>
      <c r="RV77" s="27"/>
      <c r="RW77" s="27"/>
      <c r="RX77" s="27"/>
      <c r="RY77" s="27"/>
      <c r="RZ77" s="27"/>
      <c r="SA77" s="27"/>
      <c r="SB77" s="27"/>
      <c r="SC77" s="27"/>
      <c r="SD77" s="27"/>
      <c r="SE77" s="27"/>
      <c r="SF77" s="27"/>
      <c r="SG77" s="27"/>
      <c r="SH77" s="27"/>
      <c r="SI77" s="27"/>
      <c r="SJ77" s="27"/>
      <c r="SK77" s="27"/>
      <c r="SL77" s="27"/>
      <c r="SM77" s="27"/>
      <c r="SN77" s="27"/>
      <c r="SO77" s="27"/>
      <c r="SP77" s="27"/>
      <c r="SQ77" s="27"/>
      <c r="SR77" s="27"/>
      <c r="SS77" s="27"/>
      <c r="ST77" s="27"/>
      <c r="SU77" s="27"/>
      <c r="SV77" s="27"/>
      <c r="SW77" s="27"/>
      <c r="SX77" s="27"/>
      <c r="SY77" s="27"/>
      <c r="SZ77" s="27"/>
      <c r="TA77" s="27"/>
      <c r="TB77" s="27"/>
      <c r="TC77" s="27"/>
      <c r="TD77" s="27"/>
      <c r="TE77" s="27"/>
      <c r="TF77" s="27"/>
      <c r="TG77" s="27"/>
      <c r="TH77" s="27"/>
      <c r="TI77" s="27"/>
      <c r="TJ77" s="27"/>
      <c r="TK77" s="27"/>
      <c r="TL77" s="27"/>
      <c r="TM77" s="27"/>
      <c r="TN77" s="27"/>
      <c r="TO77" s="27"/>
      <c r="TP77" s="27"/>
      <c r="TQ77" s="27"/>
      <c r="TR77" s="27"/>
      <c r="TS77" s="27"/>
      <c r="TT77" s="27"/>
      <c r="TU77" s="27"/>
      <c r="TV77" s="27"/>
      <c r="TW77" s="27"/>
      <c r="TX77" s="27"/>
      <c r="TY77" s="27"/>
      <c r="TZ77" s="27"/>
      <c r="UA77" s="27"/>
      <c r="UB77" s="27"/>
      <c r="UC77" s="27"/>
      <c r="UD77" s="27"/>
      <c r="UE77" s="27"/>
      <c r="UF77" s="27"/>
      <c r="UG77" s="27"/>
      <c r="UH77" s="27"/>
      <c r="UI77" s="27"/>
      <c r="UJ77" s="27"/>
      <c r="UK77" s="27"/>
      <c r="UL77" s="27"/>
      <c r="UM77" s="27"/>
      <c r="UN77" s="27"/>
      <c r="UO77" s="27"/>
      <c r="UP77" s="27"/>
      <c r="UQ77" s="27"/>
      <c r="UR77" s="27"/>
      <c r="US77" s="27"/>
      <c r="UT77" s="27"/>
      <c r="UU77" s="27"/>
      <c r="UV77" s="27"/>
      <c r="UW77" s="27"/>
      <c r="UX77" s="27"/>
      <c r="UY77" s="27"/>
      <c r="UZ77" s="27"/>
      <c r="VA77" s="27"/>
      <c r="VB77" s="27"/>
      <c r="VC77" s="27"/>
      <c r="VD77" s="27"/>
      <c r="VE77" s="27"/>
      <c r="VF77" s="27"/>
      <c r="VG77" s="27"/>
      <c r="VH77" s="27"/>
      <c r="VI77" s="27"/>
      <c r="VJ77" s="27"/>
      <c r="VK77" s="27"/>
      <c r="VL77" s="27"/>
      <c r="VM77" s="27"/>
      <c r="VN77" s="27"/>
      <c r="VO77" s="27"/>
      <c r="VP77" s="27"/>
      <c r="VQ77" s="27"/>
      <c r="VR77" s="27"/>
      <c r="VS77" s="27"/>
      <c r="VT77" s="27"/>
      <c r="VU77" s="27"/>
      <c r="VV77" s="27"/>
      <c r="VW77" s="27"/>
      <c r="VX77" s="27"/>
      <c r="VY77" s="27"/>
      <c r="VZ77" s="27"/>
      <c r="WA77" s="27"/>
      <c r="WB77" s="27"/>
      <c r="WC77" s="27"/>
      <c r="WD77" s="27"/>
      <c r="WE77" s="27"/>
      <c r="WF77" s="27"/>
      <c r="WG77" s="27"/>
      <c r="WH77" s="27"/>
      <c r="WI77" s="27"/>
      <c r="WJ77" s="27"/>
      <c r="WK77" s="27"/>
      <c r="WL77" s="27"/>
      <c r="WM77" s="27"/>
      <c r="WN77" s="27"/>
      <c r="WO77" s="27"/>
      <c r="WP77" s="27"/>
      <c r="WQ77" s="27"/>
      <c r="WR77" s="27"/>
      <c r="WS77" s="27"/>
      <c r="WT77" s="27"/>
      <c r="WU77" s="27"/>
      <c r="WV77" s="27"/>
      <c r="WW77" s="27"/>
      <c r="WX77" s="27"/>
      <c r="WY77" s="27"/>
      <c r="WZ77" s="27"/>
      <c r="XA77" s="27"/>
      <c r="XB77" s="27"/>
      <c r="XC77" s="27"/>
      <c r="XD77" s="27"/>
      <c r="XE77" s="27"/>
      <c r="XF77" s="27"/>
      <c r="XG77" s="27"/>
      <c r="XH77" s="27"/>
      <c r="XI77" s="27"/>
      <c r="XJ77" s="27"/>
      <c r="XK77" s="27"/>
      <c r="XL77" s="27"/>
      <c r="XM77" s="27"/>
      <c r="XN77" s="27"/>
      <c r="XO77" s="27"/>
      <c r="XP77" s="27"/>
      <c r="XQ77" s="27"/>
      <c r="XR77" s="27"/>
      <c r="XS77" s="27"/>
      <c r="XT77" s="27"/>
      <c r="XU77" s="27"/>
      <c r="XV77" s="27"/>
      <c r="XW77" s="27"/>
      <c r="XX77" s="27"/>
      <c r="XY77" s="27"/>
      <c r="XZ77" s="27"/>
      <c r="YA77" s="27"/>
      <c r="YB77" s="27"/>
      <c r="YC77" s="27"/>
      <c r="YD77" s="27"/>
      <c r="YE77" s="27"/>
      <c r="YF77" s="27"/>
      <c r="YG77" s="27"/>
      <c r="YH77" s="27"/>
      <c r="YI77" s="27"/>
      <c r="YJ77" s="27"/>
      <c r="YK77" s="27"/>
      <c r="YL77" s="27"/>
      <c r="YM77" s="27"/>
      <c r="YN77" s="27"/>
      <c r="YO77" s="27"/>
      <c r="YP77" s="27"/>
      <c r="YQ77" s="27"/>
      <c r="YR77" s="27"/>
      <c r="YS77" s="27"/>
      <c r="YT77" s="27"/>
      <c r="YU77" s="27"/>
      <c r="YV77" s="27"/>
      <c r="YW77" s="27"/>
      <c r="YX77" s="27"/>
      <c r="YY77" s="27"/>
      <c r="YZ77" s="27"/>
    </row>
    <row r="78" spans="1:676" s="4" customFormat="1" ht="60" x14ac:dyDescent="0.25">
      <c r="A78" s="20" t="s">
        <v>165</v>
      </c>
      <c r="B78" s="5" t="s">
        <v>44</v>
      </c>
      <c r="C78" s="29" t="s">
        <v>52</v>
      </c>
      <c r="D78" s="30">
        <v>4</v>
      </c>
      <c r="E78" s="15">
        <v>171800</v>
      </c>
      <c r="F78" s="15">
        <f t="shared" si="2"/>
        <v>687200</v>
      </c>
      <c r="G78" s="5" t="s">
        <v>54</v>
      </c>
      <c r="H78" s="16" t="s">
        <v>8</v>
      </c>
      <c r="I78" s="17">
        <v>50</v>
      </c>
      <c r="J78" s="17">
        <v>50</v>
      </c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  <c r="IQ78" s="27"/>
      <c r="IR78" s="27"/>
      <c r="IS78" s="27"/>
      <c r="IT78" s="27"/>
      <c r="IU78" s="27"/>
      <c r="IV78" s="27"/>
      <c r="IW78" s="27"/>
      <c r="IX78" s="27"/>
      <c r="IY78" s="27"/>
      <c r="IZ78" s="27"/>
      <c r="JA78" s="27"/>
      <c r="JB78" s="27"/>
      <c r="JC78" s="27"/>
      <c r="JD78" s="27"/>
      <c r="JE78" s="27"/>
      <c r="JF78" s="27"/>
      <c r="JG78" s="27"/>
      <c r="JH78" s="27"/>
      <c r="JI78" s="27"/>
      <c r="JJ78" s="27"/>
      <c r="JK78" s="27"/>
      <c r="JL78" s="27"/>
      <c r="JM78" s="27"/>
      <c r="JN78" s="27"/>
      <c r="JO78" s="27"/>
      <c r="JP78" s="27"/>
      <c r="JQ78" s="27"/>
      <c r="JR78" s="27"/>
      <c r="JS78" s="27"/>
      <c r="JT78" s="27"/>
      <c r="JU78" s="27"/>
      <c r="JV78" s="27"/>
      <c r="JW78" s="27"/>
      <c r="JX78" s="27"/>
      <c r="JY78" s="27"/>
      <c r="JZ78" s="27"/>
      <c r="KA78" s="27"/>
      <c r="KB78" s="27"/>
      <c r="KC78" s="27"/>
      <c r="KD78" s="27"/>
      <c r="KE78" s="27"/>
      <c r="KF78" s="27"/>
      <c r="KG78" s="27"/>
      <c r="KH78" s="27"/>
      <c r="KI78" s="27"/>
      <c r="KJ78" s="27"/>
      <c r="KK78" s="27"/>
      <c r="KL78" s="27"/>
      <c r="KM78" s="27"/>
      <c r="KN78" s="27"/>
      <c r="KO78" s="27"/>
      <c r="KP78" s="27"/>
      <c r="KQ78" s="27"/>
      <c r="KR78" s="27"/>
      <c r="KS78" s="27"/>
      <c r="KT78" s="27"/>
      <c r="KU78" s="27"/>
      <c r="KV78" s="27"/>
      <c r="KW78" s="27"/>
      <c r="KX78" s="27"/>
      <c r="KY78" s="27"/>
      <c r="KZ78" s="27"/>
      <c r="LA78" s="27"/>
      <c r="LB78" s="27"/>
      <c r="LC78" s="27"/>
      <c r="LD78" s="27"/>
      <c r="LE78" s="27"/>
      <c r="LF78" s="27"/>
      <c r="LG78" s="27"/>
      <c r="LH78" s="27"/>
      <c r="LI78" s="27"/>
      <c r="LJ78" s="27"/>
      <c r="LK78" s="27"/>
      <c r="LL78" s="27"/>
      <c r="LM78" s="27"/>
      <c r="LN78" s="27"/>
      <c r="LO78" s="27"/>
      <c r="LP78" s="27"/>
      <c r="LQ78" s="27"/>
      <c r="LR78" s="27"/>
      <c r="LS78" s="27"/>
      <c r="LT78" s="27"/>
      <c r="LU78" s="27"/>
      <c r="LV78" s="27"/>
      <c r="LW78" s="27"/>
      <c r="LX78" s="27"/>
      <c r="LY78" s="27"/>
      <c r="LZ78" s="27"/>
      <c r="MA78" s="27"/>
      <c r="MB78" s="27"/>
      <c r="MC78" s="27"/>
      <c r="MD78" s="27"/>
      <c r="ME78" s="27"/>
      <c r="MF78" s="27"/>
      <c r="MG78" s="27"/>
      <c r="MH78" s="27"/>
      <c r="MI78" s="27"/>
      <c r="MJ78" s="27"/>
      <c r="MK78" s="27"/>
      <c r="ML78" s="27"/>
      <c r="MM78" s="27"/>
      <c r="MN78" s="27"/>
      <c r="MO78" s="27"/>
      <c r="MP78" s="27"/>
      <c r="MQ78" s="27"/>
      <c r="MR78" s="27"/>
      <c r="MS78" s="27"/>
      <c r="MT78" s="27"/>
      <c r="MU78" s="27"/>
      <c r="MV78" s="27"/>
      <c r="MW78" s="27"/>
      <c r="MX78" s="27"/>
      <c r="MY78" s="27"/>
      <c r="MZ78" s="27"/>
      <c r="NA78" s="27"/>
      <c r="NB78" s="27"/>
      <c r="NC78" s="27"/>
      <c r="ND78" s="27"/>
      <c r="NE78" s="27"/>
      <c r="NF78" s="27"/>
      <c r="NG78" s="27"/>
      <c r="NH78" s="27"/>
      <c r="NI78" s="27"/>
      <c r="NJ78" s="27"/>
      <c r="NK78" s="27"/>
      <c r="NL78" s="27"/>
      <c r="NM78" s="27"/>
      <c r="NN78" s="27"/>
      <c r="NO78" s="27"/>
      <c r="NP78" s="27"/>
      <c r="NQ78" s="27"/>
      <c r="NR78" s="27"/>
      <c r="NS78" s="27"/>
      <c r="NT78" s="27"/>
      <c r="NU78" s="27"/>
      <c r="NV78" s="27"/>
      <c r="NW78" s="27"/>
      <c r="NX78" s="27"/>
      <c r="NY78" s="27"/>
      <c r="NZ78" s="27"/>
      <c r="OA78" s="27"/>
      <c r="OB78" s="27"/>
      <c r="OC78" s="27"/>
      <c r="OD78" s="27"/>
      <c r="OE78" s="27"/>
      <c r="OF78" s="27"/>
      <c r="OG78" s="27"/>
      <c r="OH78" s="27"/>
      <c r="OI78" s="27"/>
      <c r="OJ78" s="27"/>
      <c r="OK78" s="27"/>
      <c r="OL78" s="27"/>
      <c r="OM78" s="27"/>
      <c r="ON78" s="27"/>
      <c r="OO78" s="27"/>
      <c r="OP78" s="27"/>
      <c r="OQ78" s="27"/>
      <c r="OR78" s="27"/>
      <c r="OS78" s="27"/>
      <c r="OT78" s="27"/>
      <c r="OU78" s="27"/>
      <c r="OV78" s="27"/>
      <c r="OW78" s="27"/>
      <c r="OX78" s="27"/>
      <c r="OY78" s="27"/>
      <c r="OZ78" s="27"/>
      <c r="PA78" s="27"/>
      <c r="PB78" s="27"/>
      <c r="PC78" s="27"/>
      <c r="PD78" s="27"/>
      <c r="PE78" s="27"/>
      <c r="PF78" s="27"/>
      <c r="PG78" s="27"/>
      <c r="PH78" s="27"/>
      <c r="PI78" s="27"/>
      <c r="PJ78" s="27"/>
      <c r="PK78" s="27"/>
      <c r="PL78" s="27"/>
      <c r="PM78" s="27"/>
      <c r="PN78" s="27"/>
      <c r="PO78" s="27"/>
      <c r="PP78" s="27"/>
      <c r="PQ78" s="27"/>
      <c r="PR78" s="27"/>
      <c r="PS78" s="27"/>
      <c r="PT78" s="27"/>
      <c r="PU78" s="27"/>
      <c r="PV78" s="27"/>
      <c r="PW78" s="27"/>
      <c r="PX78" s="27"/>
      <c r="PY78" s="27"/>
      <c r="PZ78" s="27"/>
      <c r="QA78" s="27"/>
      <c r="QB78" s="27"/>
      <c r="QC78" s="27"/>
      <c r="QD78" s="27"/>
      <c r="QE78" s="27"/>
      <c r="QF78" s="27"/>
      <c r="QG78" s="27"/>
      <c r="QH78" s="27"/>
      <c r="QI78" s="27"/>
      <c r="QJ78" s="27"/>
      <c r="QK78" s="27"/>
      <c r="QL78" s="27"/>
      <c r="QM78" s="27"/>
      <c r="QN78" s="27"/>
      <c r="QO78" s="27"/>
      <c r="QP78" s="27"/>
      <c r="QQ78" s="27"/>
      <c r="QR78" s="27"/>
      <c r="QS78" s="27"/>
      <c r="QT78" s="27"/>
      <c r="QU78" s="27"/>
      <c r="QV78" s="27"/>
      <c r="QW78" s="27"/>
      <c r="QX78" s="27"/>
      <c r="QY78" s="27"/>
      <c r="QZ78" s="27"/>
      <c r="RA78" s="27"/>
      <c r="RB78" s="27"/>
      <c r="RC78" s="27"/>
      <c r="RD78" s="27"/>
      <c r="RE78" s="27"/>
      <c r="RF78" s="27"/>
      <c r="RG78" s="27"/>
      <c r="RH78" s="27"/>
      <c r="RI78" s="27"/>
      <c r="RJ78" s="27"/>
      <c r="RK78" s="27"/>
      <c r="RL78" s="27"/>
      <c r="RM78" s="27"/>
      <c r="RN78" s="27"/>
      <c r="RO78" s="27"/>
      <c r="RP78" s="27"/>
      <c r="RQ78" s="27"/>
      <c r="RR78" s="27"/>
      <c r="RS78" s="27"/>
      <c r="RT78" s="27"/>
      <c r="RU78" s="27"/>
      <c r="RV78" s="27"/>
      <c r="RW78" s="27"/>
      <c r="RX78" s="27"/>
      <c r="RY78" s="27"/>
      <c r="RZ78" s="27"/>
      <c r="SA78" s="27"/>
      <c r="SB78" s="27"/>
      <c r="SC78" s="27"/>
      <c r="SD78" s="27"/>
      <c r="SE78" s="27"/>
      <c r="SF78" s="27"/>
      <c r="SG78" s="27"/>
      <c r="SH78" s="27"/>
      <c r="SI78" s="27"/>
      <c r="SJ78" s="27"/>
      <c r="SK78" s="27"/>
      <c r="SL78" s="27"/>
      <c r="SM78" s="27"/>
      <c r="SN78" s="27"/>
      <c r="SO78" s="27"/>
      <c r="SP78" s="27"/>
      <c r="SQ78" s="27"/>
      <c r="SR78" s="27"/>
      <c r="SS78" s="27"/>
      <c r="ST78" s="27"/>
      <c r="SU78" s="27"/>
      <c r="SV78" s="27"/>
      <c r="SW78" s="27"/>
      <c r="SX78" s="27"/>
      <c r="SY78" s="27"/>
      <c r="SZ78" s="27"/>
      <c r="TA78" s="27"/>
      <c r="TB78" s="27"/>
      <c r="TC78" s="27"/>
      <c r="TD78" s="27"/>
      <c r="TE78" s="27"/>
      <c r="TF78" s="27"/>
      <c r="TG78" s="27"/>
      <c r="TH78" s="27"/>
      <c r="TI78" s="27"/>
      <c r="TJ78" s="27"/>
      <c r="TK78" s="27"/>
      <c r="TL78" s="27"/>
      <c r="TM78" s="27"/>
      <c r="TN78" s="27"/>
      <c r="TO78" s="27"/>
      <c r="TP78" s="27"/>
      <c r="TQ78" s="27"/>
      <c r="TR78" s="27"/>
      <c r="TS78" s="27"/>
      <c r="TT78" s="27"/>
      <c r="TU78" s="27"/>
      <c r="TV78" s="27"/>
      <c r="TW78" s="27"/>
      <c r="TX78" s="27"/>
      <c r="TY78" s="27"/>
      <c r="TZ78" s="27"/>
      <c r="UA78" s="27"/>
      <c r="UB78" s="27"/>
      <c r="UC78" s="27"/>
      <c r="UD78" s="27"/>
      <c r="UE78" s="27"/>
      <c r="UF78" s="27"/>
      <c r="UG78" s="27"/>
      <c r="UH78" s="27"/>
      <c r="UI78" s="27"/>
      <c r="UJ78" s="27"/>
      <c r="UK78" s="27"/>
      <c r="UL78" s="27"/>
      <c r="UM78" s="27"/>
      <c r="UN78" s="27"/>
      <c r="UO78" s="27"/>
      <c r="UP78" s="27"/>
      <c r="UQ78" s="27"/>
      <c r="UR78" s="27"/>
      <c r="US78" s="27"/>
      <c r="UT78" s="27"/>
      <c r="UU78" s="27"/>
      <c r="UV78" s="27"/>
      <c r="UW78" s="27"/>
      <c r="UX78" s="27"/>
      <c r="UY78" s="27"/>
      <c r="UZ78" s="27"/>
      <c r="VA78" s="27"/>
      <c r="VB78" s="27"/>
      <c r="VC78" s="27"/>
      <c r="VD78" s="27"/>
      <c r="VE78" s="27"/>
      <c r="VF78" s="27"/>
      <c r="VG78" s="27"/>
      <c r="VH78" s="27"/>
      <c r="VI78" s="27"/>
      <c r="VJ78" s="27"/>
      <c r="VK78" s="27"/>
      <c r="VL78" s="27"/>
      <c r="VM78" s="27"/>
      <c r="VN78" s="27"/>
      <c r="VO78" s="27"/>
      <c r="VP78" s="27"/>
      <c r="VQ78" s="27"/>
      <c r="VR78" s="27"/>
      <c r="VS78" s="27"/>
      <c r="VT78" s="27"/>
      <c r="VU78" s="27"/>
      <c r="VV78" s="27"/>
      <c r="VW78" s="27"/>
      <c r="VX78" s="27"/>
      <c r="VY78" s="27"/>
      <c r="VZ78" s="27"/>
      <c r="WA78" s="27"/>
      <c r="WB78" s="27"/>
      <c r="WC78" s="27"/>
      <c r="WD78" s="27"/>
      <c r="WE78" s="27"/>
      <c r="WF78" s="27"/>
      <c r="WG78" s="27"/>
      <c r="WH78" s="27"/>
      <c r="WI78" s="27"/>
      <c r="WJ78" s="27"/>
      <c r="WK78" s="27"/>
      <c r="WL78" s="27"/>
      <c r="WM78" s="27"/>
      <c r="WN78" s="27"/>
      <c r="WO78" s="27"/>
      <c r="WP78" s="27"/>
      <c r="WQ78" s="27"/>
      <c r="WR78" s="27"/>
      <c r="WS78" s="27"/>
      <c r="WT78" s="27"/>
      <c r="WU78" s="27"/>
      <c r="WV78" s="27"/>
      <c r="WW78" s="27"/>
      <c r="WX78" s="27"/>
      <c r="WY78" s="27"/>
      <c r="WZ78" s="27"/>
      <c r="XA78" s="27"/>
      <c r="XB78" s="27"/>
      <c r="XC78" s="27"/>
      <c r="XD78" s="27"/>
      <c r="XE78" s="27"/>
      <c r="XF78" s="27"/>
      <c r="XG78" s="27"/>
      <c r="XH78" s="27"/>
      <c r="XI78" s="27"/>
      <c r="XJ78" s="27"/>
      <c r="XK78" s="27"/>
      <c r="XL78" s="27"/>
      <c r="XM78" s="27"/>
      <c r="XN78" s="27"/>
      <c r="XO78" s="27"/>
      <c r="XP78" s="27"/>
      <c r="XQ78" s="27"/>
      <c r="XR78" s="27"/>
      <c r="XS78" s="27"/>
      <c r="XT78" s="27"/>
      <c r="XU78" s="27"/>
      <c r="XV78" s="27"/>
      <c r="XW78" s="27"/>
      <c r="XX78" s="27"/>
      <c r="XY78" s="27"/>
      <c r="XZ78" s="27"/>
      <c r="YA78" s="27"/>
      <c r="YB78" s="27"/>
      <c r="YC78" s="27"/>
      <c r="YD78" s="27"/>
      <c r="YE78" s="27"/>
      <c r="YF78" s="27"/>
      <c r="YG78" s="27"/>
      <c r="YH78" s="27"/>
      <c r="YI78" s="27"/>
      <c r="YJ78" s="27"/>
      <c r="YK78" s="27"/>
      <c r="YL78" s="27"/>
      <c r="YM78" s="27"/>
      <c r="YN78" s="27"/>
      <c r="YO78" s="27"/>
      <c r="YP78" s="27"/>
      <c r="YQ78" s="27"/>
      <c r="YR78" s="27"/>
      <c r="YS78" s="27"/>
      <c r="YT78" s="27"/>
      <c r="YU78" s="27"/>
      <c r="YV78" s="27"/>
      <c r="YW78" s="27"/>
      <c r="YX78" s="27"/>
      <c r="YY78" s="27"/>
      <c r="YZ78" s="27"/>
    </row>
    <row r="79" spans="1:676" x14ac:dyDescent="0.25">
      <c r="A79" s="14"/>
      <c r="B79" s="14"/>
      <c r="C79" s="18"/>
      <c r="D79" s="14"/>
      <c r="E79" s="14"/>
      <c r="F79" s="19">
        <f>SUM(F8:F78)</f>
        <v>293695432</v>
      </c>
      <c r="G79" s="14"/>
      <c r="H79" s="14"/>
      <c r="I79" s="14"/>
      <c r="J79" s="14"/>
    </row>
  </sheetData>
  <mergeCells count="10">
    <mergeCell ref="F6:F7"/>
    <mergeCell ref="H1:J1"/>
    <mergeCell ref="G6:G7"/>
    <mergeCell ref="H6:H7"/>
    <mergeCell ref="I6:J6"/>
    <mergeCell ref="A6:A7"/>
    <mergeCell ref="C6:C7"/>
    <mergeCell ref="D6:D7"/>
    <mergeCell ref="B6:B7"/>
    <mergeCell ref="E6:E7"/>
  </mergeCells>
  <phoneticPr fontId="8" type="noConversion"/>
  <pageMargins left="0.31496062992125984" right="0.31496062992125984" top="0.35433070866141736" bottom="0.35433070866141736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Arailym Yerkinova</dc:creator>
  <cp:lastModifiedBy>cp</cp:lastModifiedBy>
  <cp:lastPrinted>2021-07-12T06:57:07Z</cp:lastPrinted>
  <dcterms:created xsi:type="dcterms:W3CDTF">2020-04-02T01:07:34Z</dcterms:created>
  <dcterms:modified xsi:type="dcterms:W3CDTF">2021-10-14T05:54:05Z</dcterms:modified>
</cp:coreProperties>
</file>