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\Desktop\сайт\"/>
    </mc:Choice>
  </mc:AlternateContent>
  <xr:revisionPtr revIDLastSave="0" documentId="13_ncr:1_{9DB23970-4A6F-452E-9050-B73EDEE33F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C96" i="2"/>
</calcChain>
</file>

<file path=xl/sharedStrings.xml><?xml version="1.0" encoding="utf-8"?>
<sst xmlns="http://schemas.openxmlformats.org/spreadsheetml/2006/main" count="473" uniqueCount="201">
  <si>
    <t>№ лота</t>
  </si>
  <si>
    <t>Наименование закупаемых товаров</t>
  </si>
  <si>
    <t>Кол-во</t>
  </si>
  <si>
    <t>Цена за единицу, с учетом НДС, тенге</t>
  </si>
  <si>
    <t>Общая сумма, с учетом НДС, тенге</t>
  </si>
  <si>
    <t>Комплекс для восстановления навыков мелкой моторики рук (в комплекте 3 стола)</t>
  </si>
  <si>
    <t>Горка для ходьбы детская</t>
  </si>
  <si>
    <t>Скамейка гимнастическая</t>
  </si>
  <si>
    <t>Платформа качающаяся</t>
  </si>
  <si>
    <t>Препятствие</t>
  </si>
  <si>
    <t xml:space="preserve">Ходунки динамические </t>
  </si>
  <si>
    <t>Шведская стенка со скалодромом</t>
  </si>
  <si>
    <t xml:space="preserve">Стул угловой напольный </t>
  </si>
  <si>
    <t>Мат напольный 200*100*10, цветной</t>
  </si>
  <si>
    <t xml:space="preserve">Сенсорная комната </t>
  </si>
  <si>
    <t>Комплект многофункционных грузов, подушек и валиков</t>
  </si>
  <si>
    <t>Игровой комплекс "Дидактическая черепаха"</t>
  </si>
  <si>
    <t>Комната галоионотерапии</t>
  </si>
  <si>
    <t>Единица изм.</t>
  </si>
  <si>
    <t>Кушетка смотровая, двухсекционная</t>
  </si>
  <si>
    <t>Стол для кинезотерапии с приводом, размер 120*190</t>
  </si>
  <si>
    <t xml:space="preserve">Подъемное устройство для вертикализации и поддержки для детей от 1 до 5 лет (передне- и заднеопорное) </t>
  </si>
  <si>
    <t>Многофункциональная терапевтическая система-укладка для детей до 4-5 лет</t>
  </si>
  <si>
    <t>Система ортопедических подушек для развития двигательной активности для детей до 3 лет</t>
  </si>
  <si>
    <t>Кресло функциональное ортопедическое для детей от 8 до 14 лет</t>
  </si>
  <si>
    <t>Кресло-коляска модульная с комнатным шасси для детей от 1 до 6 лет</t>
  </si>
  <si>
    <t>Тактильная дорожка из 7 составных модулей</t>
  </si>
  <si>
    <t xml:space="preserve">Кресло-коляска с ручным приводом активного типа                                                                </t>
  </si>
  <si>
    <t>Прогулочная кресло-коляска с многофункциональным адаптером</t>
  </si>
  <si>
    <t>Прибор для светотерапии с настольной подставкой</t>
  </si>
  <si>
    <t>Аппарат для магнитотерапии</t>
  </si>
  <si>
    <t>Шунгитовая комната</t>
  </si>
  <si>
    <t xml:space="preserve">Интерактивная комната </t>
  </si>
  <si>
    <t>Ванна бальнеологическая с подводным душ-массажем</t>
  </si>
  <si>
    <t>Ванна бальнеологическая гидромассажная</t>
  </si>
  <si>
    <t>Реабилитационный тренажер с ФЭС и БОС для лечения опорно- двигательного аппарата</t>
  </si>
  <si>
    <t>Реабилитационный комплекс в комплекте: стабилоплатформа, устройство для восстановления мелкой, крупной моторики и координации верхних конечностей, стол и стул</t>
  </si>
  <si>
    <t>Интеллектуальная физиотерапевтическая система </t>
  </si>
  <si>
    <t>01-ЦП/01</t>
  </si>
  <si>
    <t>01-ЦП/02</t>
  </si>
  <si>
    <t>01-ЦП/03</t>
  </si>
  <si>
    <t>01-ЦП/04</t>
  </si>
  <si>
    <t>01-ЦП/05</t>
  </si>
  <si>
    <t>01-ЦП/06</t>
  </si>
  <si>
    <t>01-ЦП/07</t>
  </si>
  <si>
    <t>01-ЦП/08</t>
  </si>
  <si>
    <t>01-ЦП/09</t>
  </si>
  <si>
    <t>01-ЦП/10</t>
  </si>
  <si>
    <t>01-ЦП/11</t>
  </si>
  <si>
    <t>01-ЦП/12</t>
  </si>
  <si>
    <t>01-ЦП/13</t>
  </si>
  <si>
    <t>01-ЦП/14</t>
  </si>
  <si>
    <t>01-ЦП/15</t>
  </si>
  <si>
    <t>01-ЦП/16</t>
  </si>
  <si>
    <t>01-ЦП/17</t>
  </si>
  <si>
    <t>01-ЦП/18</t>
  </si>
  <si>
    <t>01-ЦП/19</t>
  </si>
  <si>
    <t>01-ЦП/20</t>
  </si>
  <si>
    <t>01-ЦП/21</t>
  </si>
  <si>
    <t>01-ЦП/22</t>
  </si>
  <si>
    <t>01-ЦП/23</t>
  </si>
  <si>
    <t>01-ЦП/24</t>
  </si>
  <si>
    <t>01-ЦП/25</t>
  </si>
  <si>
    <t>01-ЦП/26</t>
  </si>
  <si>
    <t>01-ЦП/27</t>
  </si>
  <si>
    <t>01-ЦП/28</t>
  </si>
  <si>
    <t>01-ЦП/29</t>
  </si>
  <si>
    <t>01-ЦП/30</t>
  </si>
  <si>
    <t>01-ЦП/31</t>
  </si>
  <si>
    <t>01-ЦП/32</t>
  </si>
  <si>
    <t>01-ЦП/33</t>
  </si>
  <si>
    <t>01-ЦП/34</t>
  </si>
  <si>
    <t>01-ЦП/35</t>
  </si>
  <si>
    <t>01-ЦП/36</t>
  </si>
  <si>
    <t>01-ЦП/37</t>
  </si>
  <si>
    <t>01-ЦП/38</t>
  </si>
  <si>
    <t>01-ЦП/39</t>
  </si>
  <si>
    <t>01-ЦП/40</t>
  </si>
  <si>
    <t>01-ЦП/41</t>
  </si>
  <si>
    <t>01-ЦП/42</t>
  </si>
  <si>
    <t>01-ЦП/43</t>
  </si>
  <si>
    <t>01-ЦП/44</t>
  </si>
  <si>
    <t>01-ЦП/45</t>
  </si>
  <si>
    <t>01-ЦП/46</t>
  </si>
  <si>
    <t>01-ЦП/47</t>
  </si>
  <si>
    <t>01-ЦП/48</t>
  </si>
  <si>
    <t>01-ЦП/49</t>
  </si>
  <si>
    <t>01-ЦП/50</t>
  </si>
  <si>
    <t>01-ЦП/51</t>
  </si>
  <si>
    <t>01-ЦП/52</t>
  </si>
  <si>
    <t>01-ЦП/53</t>
  </si>
  <si>
    <t>01-ЦП/54</t>
  </si>
  <si>
    <t>01-ЦП/55</t>
  </si>
  <si>
    <t>01-ЦП/56</t>
  </si>
  <si>
    <t>01-ЦП/57</t>
  </si>
  <si>
    <t>01-ЦП/58</t>
  </si>
  <si>
    <t>01-ЦП/59</t>
  </si>
  <si>
    <t>01-ЦП/60</t>
  </si>
  <si>
    <t>01-ЦП/61</t>
  </si>
  <si>
    <t>01-ЦП/62</t>
  </si>
  <si>
    <t>01-ЦП/63</t>
  </si>
  <si>
    <t>01-ЦП/64</t>
  </si>
  <si>
    <t>01-ЦП/65</t>
  </si>
  <si>
    <t>01-ЦП/66</t>
  </si>
  <si>
    <t>01-ЦП/67</t>
  </si>
  <si>
    <t>01-ЦП/68</t>
  </si>
  <si>
    <t>01-ЦП/69</t>
  </si>
  <si>
    <t>01-ЦП/70</t>
  </si>
  <si>
    <t>01-ЦП/71</t>
  </si>
  <si>
    <t>01-ЦП/72</t>
  </si>
  <si>
    <t>01-ЦП/73</t>
  </si>
  <si>
    <t>01-ЦП/74</t>
  </si>
  <si>
    <t>01-ЦП/75</t>
  </si>
  <si>
    <t>01-ЦП/76</t>
  </si>
  <si>
    <t>01-ЦП/77</t>
  </si>
  <si>
    <t>01-ЦП/78</t>
  </si>
  <si>
    <t>01-ЦП/79</t>
  </si>
  <si>
    <t>01-ЦП/80</t>
  </si>
  <si>
    <t>01-ЦП/81</t>
  </si>
  <si>
    <t>01-ЦП/82</t>
  </si>
  <si>
    <t>01-ЦП/83</t>
  </si>
  <si>
    <t>01-ЦП/84</t>
  </si>
  <si>
    <t>01-ЦП/85</t>
  </si>
  <si>
    <t>01-ЦП/86</t>
  </si>
  <si>
    <t>01-ЦП/87</t>
  </si>
  <si>
    <t>01-ЦП/88</t>
  </si>
  <si>
    <t>01-ЦП/89</t>
  </si>
  <si>
    <t>8</t>
  </si>
  <si>
    <t>7</t>
  </si>
  <si>
    <t>1</t>
  </si>
  <si>
    <t>Комплект набивных сенсорных мячей (в комплекте 3 шт.)</t>
  </si>
  <si>
    <t xml:space="preserve">Комплект зондов массажных из 12 штук </t>
  </si>
  <si>
    <t>Универсальная  позиционная система- укладка для лежачего положения</t>
  </si>
  <si>
    <t>Стул ортопедический  для детей ростом от 70 до 90см</t>
  </si>
  <si>
    <t>Стул ортопедический для детей ростом от 90 до 115 см</t>
  </si>
  <si>
    <t>Стул ортопедический для детей ростом от 115 до 160 см</t>
  </si>
  <si>
    <t>Имитатор опорной нагрузки подошвенной  (с 3 парами пневмостелек)</t>
  </si>
  <si>
    <t xml:space="preserve">Реабилитационные паралельные перила, с подвесом </t>
  </si>
  <si>
    <t>Мультистендер- вертикализатор для детей от 9 мес. до 6 лет</t>
  </si>
  <si>
    <t>Мультистендер- вертикализатор для детей от 3 до 13 лет</t>
  </si>
  <si>
    <t>Нейро-ортопедический реабилитационный пневмокостюм с фиксатором положения головы детский, рост 128-134 см</t>
  </si>
  <si>
    <t>Нейро-ортопедический реабилитационный пневмокостюм с фиксатором положения головы и пневмокомпрессором детский, рост 134-146 см</t>
  </si>
  <si>
    <t>Нейро-ортопедический реабилитационный пневмокостюм с фиксатором положения головы и пневмокомпрессором детский, рост 146-152 см</t>
  </si>
  <si>
    <t>Нейро-ортопедический реабилитационный пневмокостюм с фиксатором положения головы и пневмокомпрессором детский, рост 158-164 см</t>
  </si>
  <si>
    <t>Нейро-ортопедический реабилитационный пневмокостюм с фиксатором положения головы детский, рост 86-92</t>
  </si>
  <si>
    <t>Нейро-ортопедический реабилитационный пневмокостюм с фиксатором положения головы детский, рост 92-98</t>
  </si>
  <si>
    <t>Нейро-ортопедический реабилитационный пневмокостюм с фиксатором положения головы и пневмокомпрессором детский, рост 152-158 см</t>
  </si>
  <si>
    <t>Нейро-ортопедический реабилитационный пневмокостюм с фиксатором положения головы   детский, рост 110-116 см</t>
  </si>
  <si>
    <t>Нейро-ортопедический реабилитационный пневмокостюм с фиксатором положения головы  детский, рост 104-110 см</t>
  </si>
  <si>
    <t>Нейро-ортопедический реабилитационный пневмокостюм с фиксатором положения головы  детский, рост 122-128 см</t>
  </si>
  <si>
    <t>Комплект ортезов с пневмостельками 3-х размеров</t>
  </si>
  <si>
    <t>Световой стол для рисования песком</t>
  </si>
  <si>
    <t>Стол интерактивный</t>
  </si>
  <si>
    <t>Комплекс БОС логопедический</t>
  </si>
  <si>
    <t>Комплекс БОС опорно-двигательный</t>
  </si>
  <si>
    <t>Комплекс БОС психо-эмоциональный</t>
  </si>
  <si>
    <t>Ходунки с передне-задним приводом, размер средний</t>
  </si>
  <si>
    <t>Ходунки с передне-задним приводом, размер  большой</t>
  </si>
  <si>
    <t xml:space="preserve">Брус </t>
  </si>
  <si>
    <t>Колесо-трансформер, диаметр 130 см</t>
  </si>
  <si>
    <t xml:space="preserve">Тренажер реабилитационный механотерапевтический для тренировки нижних и верхних конечностей </t>
  </si>
  <si>
    <t>Детский игровой комплект для занятий ЛФК</t>
  </si>
  <si>
    <t>Аппарат электротерапии - гальванизатор</t>
  </si>
  <si>
    <r>
      <t xml:space="preserve">Тренажер </t>
    </r>
    <r>
      <rPr>
        <sz val="12"/>
        <color rgb="FFFF0000"/>
        <rFont val="Times New Roman"/>
      </rPr>
      <t xml:space="preserve"> </t>
    </r>
    <r>
      <rPr>
        <sz val="12"/>
        <rFont val="Times New Roman"/>
      </rPr>
      <t xml:space="preserve">для иппотерапии </t>
    </r>
  </si>
  <si>
    <r>
      <t xml:space="preserve">Комплект зондов постановочных  по </t>
    </r>
    <r>
      <rPr>
        <sz val="12"/>
        <color theme="1"/>
        <rFont val="Times New Roman"/>
      </rPr>
      <t xml:space="preserve">Рау </t>
    </r>
    <r>
      <rPr>
        <sz val="12"/>
        <rFont val="Times New Roman"/>
      </rPr>
      <t>из 7 штук</t>
    </r>
  </si>
  <si>
    <r>
      <t>Комплект зондов постановочных по</t>
    </r>
    <r>
      <rPr>
        <sz val="12"/>
        <color theme="1"/>
        <rFont val="Times New Roman"/>
      </rPr>
      <t xml:space="preserve"> Волковой  из 7 штук</t>
    </r>
  </si>
  <si>
    <r>
      <t>Игровая труба</t>
    </r>
    <r>
      <rPr>
        <sz val="12"/>
        <color rgb="FFFF0000"/>
        <rFont val="Times New Roman"/>
      </rPr>
      <t xml:space="preserve"> </t>
    </r>
  </si>
  <si>
    <t>комп</t>
  </si>
  <si>
    <t>шт</t>
  </si>
  <si>
    <r>
      <t>Вертикализатор</t>
    </r>
    <r>
      <rPr>
        <sz val="12"/>
        <color theme="1"/>
        <rFont val="Times New Roman"/>
      </rPr>
      <t xml:space="preserve"> комбинированного типа (с наклоном вперед и назад)</t>
    </r>
  </si>
  <si>
    <t xml:space="preserve">Срок поставки </t>
  </si>
  <si>
    <t>DDP</t>
  </si>
  <si>
    <t>60 рабочих дней</t>
  </si>
  <si>
    <t>✶Полное описание, характеристика товаров и место поставок указываются в технической спецификации</t>
  </si>
  <si>
    <t>Всего на сумму, тенге</t>
  </si>
  <si>
    <t>Условия постаки            (в соответствии с Incoterms)</t>
  </si>
  <si>
    <t>Мат напольный 150*100*10, цветной</t>
  </si>
  <si>
    <r>
      <t>Складной детский игровой коврик-мат, размер 240</t>
    </r>
    <r>
      <rPr>
        <sz val="12"/>
        <rFont val="Calibri"/>
        <family val="2"/>
        <charset val="204"/>
      </rPr>
      <t>*</t>
    </r>
    <r>
      <rPr>
        <sz val="12"/>
        <rFont val="Times New Roman"/>
      </rPr>
      <t>140</t>
    </r>
    <r>
      <rPr>
        <sz val="12"/>
        <rFont val="Calibri"/>
        <family val="2"/>
        <charset val="204"/>
      </rPr>
      <t>*</t>
    </r>
    <r>
      <rPr>
        <sz val="12"/>
        <rFont val="Times New Roman"/>
      </rPr>
      <t>4</t>
    </r>
  </si>
  <si>
    <t xml:space="preserve">Тренажер реабилитационный для восстановления функций верхних и нижних конечностей детей с игровыми упражнениями с БОС
</t>
  </si>
  <si>
    <t>Нейро-ортопедический реабилитационный пневмокостюм с фиксатором положения головы   детский, рост 116-122 см</t>
  </si>
  <si>
    <t>Валик для комплексных  упражнений, диаметр 15см</t>
  </si>
  <si>
    <t>Валик для комплексных  упражнений, диаметр  20см</t>
  </si>
  <si>
    <t>Валик для комплексных  упражнений, диаметр 30см</t>
  </si>
  <si>
    <t>Валик для комплексных  упражнений, диаметр 40см</t>
  </si>
  <si>
    <t>Тренажер ортопедический для ходьбы, размер мини</t>
  </si>
  <si>
    <t>Тренажер ортопедический  для ходьбы, размер малый</t>
  </si>
  <si>
    <t>Тренажер ортопедический для ходьбы, размер средний</t>
  </si>
  <si>
    <t>Тренажер ортопедический для ходьбы, размер большой</t>
  </si>
  <si>
    <t>Ортопедический велосипед, размер маленький</t>
  </si>
  <si>
    <t>Ортопедический велосипед, размер средний</t>
  </si>
  <si>
    <t>Кресло функциональное ортопедическое для детей от 1 до 5 лет</t>
  </si>
  <si>
    <t>Облучатель - рециркулятор воздуха, передвижной</t>
  </si>
  <si>
    <t>Тренажер с биологической обратной связью  для восстановления равновесия</t>
  </si>
  <si>
    <t>Доска Домана для детей, размер 200*50</t>
  </si>
  <si>
    <t xml:space="preserve">Перечень закупаемых товаров для реабилитационных центров в рамках инициативы "Камкорлык"  </t>
  </si>
  <si>
    <t xml:space="preserve">Условия оплаты </t>
  </si>
  <si>
    <t>предоплата, %</t>
  </si>
  <si>
    <t>окончательный платеж, %</t>
  </si>
  <si>
    <t>Нейро-ортопедический реабилитационный пневмокостюм с фиксатором положения головы  детский, рост 98-104 см</t>
  </si>
  <si>
    <t>Оснащение реабилитационных центров 01/1-КФ</t>
  </si>
  <si>
    <t>Приложение №1
							 к Объявлению №01/1-КФ о проведении отбора предложений потенциальных поставщиков
 на приобретение товаров и услуг, осуществляемых
			 Корпоративным фондом «Қамқорлық қоры»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</si>
</sst>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\ _₸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</font>
    <font>
      <sz val="12"/>
      <name val="Times New Roman"/>
    </font>
    <font>
      <sz val="12"/>
      <color rgb="FFFF0000"/>
      <name val="Times New Roman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1" applyFont="1" applyBorder="1" applyAlignment="1">
      <alignment horizontal="left" wrapText="1"/>
    </xf>
    <xf numFmtId="0" fontId="0" fillId="0" borderId="0" xfId="0" applyBorder="1"/>
    <xf numFmtId="164" fontId="3" fillId="0" borderId="0" xfId="2" applyNumberFormat="1" applyFont="1" applyBorder="1" applyAlignment="1">
      <alignment horizontal="right" wrapText="1" readingOrder="1"/>
    </xf>
    <xf numFmtId="0" fontId="3" fillId="2" borderId="1" xfId="1" applyFont="1" applyFill="1" applyBorder="1" applyAlignment="1">
      <alignment horizontal="right" wrapText="1"/>
    </xf>
    <xf numFmtId="0" fontId="5" fillId="0" borderId="0" xfId="0" applyFont="1"/>
    <xf numFmtId="0" fontId="6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49" fontId="6" fillId="2" borderId="1" xfId="1" applyNumberFormat="1" applyFont="1" applyFill="1" applyBorder="1" applyAlignment="1">
      <alignment horizontal="left" wrapText="1"/>
    </xf>
    <xf numFmtId="49" fontId="6" fillId="2" borderId="1" xfId="1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/>
    </xf>
    <xf numFmtId="0" fontId="6" fillId="2" borderId="1" xfId="1" applyFont="1" applyFill="1" applyBorder="1" applyAlignment="1">
      <alignment horizontal="right" vertical="top" wrapText="1"/>
    </xf>
    <xf numFmtId="0" fontId="11" fillId="2" borderId="1" xfId="1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 vertical="top" wrapText="1"/>
    </xf>
    <xf numFmtId="49" fontId="11" fillId="2" borderId="1" xfId="1" applyNumberFormat="1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left" wrapText="1"/>
    </xf>
    <xf numFmtId="165" fontId="0" fillId="0" borderId="0" xfId="0" applyNumberFormat="1"/>
    <xf numFmtId="0" fontId="5" fillId="2" borderId="1" xfId="0" applyFont="1" applyFill="1" applyBorder="1"/>
    <xf numFmtId="0" fontId="6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/>
    <xf numFmtId="0" fontId="3" fillId="2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right" wrapText="1"/>
    </xf>
    <xf numFmtId="4" fontId="6" fillId="2" borderId="1" xfId="2" applyNumberFormat="1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wrapText="1"/>
    </xf>
    <xf numFmtId="4" fontId="6" fillId="2" borderId="1" xfId="2" applyNumberFormat="1" applyFont="1" applyFill="1" applyBorder="1" applyAlignment="1">
      <alignment horizontal="right"/>
    </xf>
    <xf numFmtId="4" fontId="6" fillId="2" borderId="1" xfId="2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9" fillId="2" borderId="3" xfId="1" applyNumberFormat="1" applyFont="1" applyFill="1" applyBorder="1" applyAlignment="1">
      <alignment horizontal="right" wrapText="1"/>
    </xf>
    <xf numFmtId="4" fontId="8" fillId="2" borderId="5" xfId="0" applyNumberFormat="1" applyFont="1" applyFill="1" applyBorder="1" applyAlignment="1">
      <alignment horizontal="right" wrapText="1"/>
    </xf>
    <xf numFmtId="4" fontId="8" fillId="2" borderId="4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_2014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0"/>
  <sheetViews>
    <sheetView tabSelected="1" zoomScaleNormal="100" zoomScalePageLayoutView="174" workbookViewId="0">
      <selection activeCell="H1" sqref="H1:J1"/>
    </sheetView>
  </sheetViews>
  <sheetFormatPr defaultColWidth="8.85546875" defaultRowHeight="15" x14ac:dyDescent="0.25"/>
  <cols>
    <col min="1" max="1" width="10" customWidth="1"/>
    <col min="2" max="2" width="91" customWidth="1"/>
    <col min="3" max="3" width="9.85546875" customWidth="1"/>
    <col min="5" max="5" width="19.42578125" customWidth="1"/>
    <col min="6" max="6" width="17" customWidth="1"/>
    <col min="7" max="7" width="20.140625" customWidth="1"/>
    <col min="8" max="8" width="18.85546875" customWidth="1"/>
    <col min="9" max="10" width="17.28515625" customWidth="1"/>
  </cols>
  <sheetData>
    <row r="1" spans="1:10" ht="76.5" customHeight="1" x14ac:dyDescent="0.25">
      <c r="H1" s="39" t="s">
        <v>200</v>
      </c>
      <c r="I1" s="39"/>
      <c r="J1" s="39"/>
    </row>
    <row r="2" spans="1:10" ht="15.75" x14ac:dyDescent="0.25">
      <c r="B2" s="1" t="s">
        <v>194</v>
      </c>
    </row>
    <row r="3" spans="1:10" ht="15.75" x14ac:dyDescent="0.25">
      <c r="A3" s="1"/>
      <c r="B3" s="1" t="s">
        <v>199</v>
      </c>
      <c r="C3" s="6"/>
      <c r="D3" s="6"/>
      <c r="E3" s="6"/>
      <c r="F3" s="6"/>
    </row>
    <row r="4" spans="1:10" ht="15.75" x14ac:dyDescent="0.25">
      <c r="A4" s="6"/>
      <c r="C4" s="6"/>
      <c r="D4" s="6"/>
      <c r="E4" s="6"/>
      <c r="F4" s="6"/>
    </row>
    <row r="5" spans="1:10" ht="78.75" customHeight="1" x14ac:dyDescent="0.25">
      <c r="A5" s="35" t="s">
        <v>0</v>
      </c>
      <c r="B5" s="35" t="s">
        <v>1</v>
      </c>
      <c r="C5" s="37" t="s">
        <v>18</v>
      </c>
      <c r="D5" s="35" t="s">
        <v>2</v>
      </c>
      <c r="E5" s="37" t="s">
        <v>3</v>
      </c>
      <c r="F5" s="37" t="s">
        <v>4</v>
      </c>
      <c r="G5" s="37" t="s">
        <v>170</v>
      </c>
      <c r="H5" s="37" t="s">
        <v>175</v>
      </c>
      <c r="I5" s="40" t="s">
        <v>195</v>
      </c>
      <c r="J5" s="41"/>
    </row>
    <row r="6" spans="1:10" ht="31.5" x14ac:dyDescent="0.25">
      <c r="A6" s="36"/>
      <c r="B6" s="36"/>
      <c r="C6" s="38"/>
      <c r="D6" s="36"/>
      <c r="E6" s="38"/>
      <c r="F6" s="38"/>
      <c r="G6" s="38"/>
      <c r="H6" s="38"/>
      <c r="I6" s="27" t="s">
        <v>196</v>
      </c>
      <c r="J6" s="27" t="s">
        <v>197</v>
      </c>
    </row>
    <row r="7" spans="1:10" ht="30" customHeight="1" x14ac:dyDescent="0.25">
      <c r="A7" s="22" t="s">
        <v>38</v>
      </c>
      <c r="B7" s="7" t="s">
        <v>5</v>
      </c>
      <c r="C7" s="8" t="s">
        <v>167</v>
      </c>
      <c r="D7" s="8">
        <v>7</v>
      </c>
      <c r="E7" s="29">
        <v>870000</v>
      </c>
      <c r="F7" s="30">
        <f>D7*E7</f>
        <v>6090000</v>
      </c>
      <c r="G7" s="8" t="s">
        <v>172</v>
      </c>
      <c r="H7" s="5" t="s">
        <v>171</v>
      </c>
      <c r="I7" s="28">
        <v>50</v>
      </c>
      <c r="J7" s="28">
        <v>50</v>
      </c>
    </row>
    <row r="8" spans="1:10" ht="15.75" x14ac:dyDescent="0.25">
      <c r="A8" s="22" t="s">
        <v>39</v>
      </c>
      <c r="B8" s="7" t="s">
        <v>137</v>
      </c>
      <c r="C8" s="8" t="s">
        <v>168</v>
      </c>
      <c r="D8" s="8">
        <v>7</v>
      </c>
      <c r="E8" s="29">
        <v>490000</v>
      </c>
      <c r="F8" s="30">
        <f t="shared" ref="F8:F72" si="0">D8*E8</f>
        <v>3430000</v>
      </c>
      <c r="G8" s="8" t="s">
        <v>172</v>
      </c>
      <c r="H8" s="5" t="s">
        <v>171</v>
      </c>
      <c r="I8" s="28">
        <v>50</v>
      </c>
      <c r="J8" s="28">
        <v>50</v>
      </c>
    </row>
    <row r="9" spans="1:10" ht="15.75" x14ac:dyDescent="0.25">
      <c r="A9" s="22" t="s">
        <v>40</v>
      </c>
      <c r="B9" s="7" t="s">
        <v>169</v>
      </c>
      <c r="C9" s="8" t="s">
        <v>168</v>
      </c>
      <c r="D9" s="8">
        <v>7</v>
      </c>
      <c r="E9" s="31">
        <v>1415000</v>
      </c>
      <c r="F9" s="30">
        <f t="shared" si="0"/>
        <v>9905000</v>
      </c>
      <c r="G9" s="8" t="s">
        <v>172</v>
      </c>
      <c r="H9" s="5" t="s">
        <v>171</v>
      </c>
      <c r="I9" s="28">
        <v>50</v>
      </c>
      <c r="J9" s="28">
        <v>50</v>
      </c>
    </row>
    <row r="10" spans="1:10" ht="32.25" customHeight="1" x14ac:dyDescent="0.25">
      <c r="A10" s="22" t="s">
        <v>41</v>
      </c>
      <c r="B10" s="7" t="s">
        <v>21</v>
      </c>
      <c r="C10" s="8" t="s">
        <v>168</v>
      </c>
      <c r="D10" s="9">
        <v>9</v>
      </c>
      <c r="E10" s="29">
        <v>1187523</v>
      </c>
      <c r="F10" s="30">
        <f t="shared" si="0"/>
        <v>10687707</v>
      </c>
      <c r="G10" s="8" t="s">
        <v>172</v>
      </c>
      <c r="H10" s="5" t="s">
        <v>171</v>
      </c>
      <c r="I10" s="28">
        <v>50</v>
      </c>
      <c r="J10" s="28">
        <v>50</v>
      </c>
    </row>
    <row r="11" spans="1:10" ht="15.75" x14ac:dyDescent="0.25">
      <c r="A11" s="22" t="s">
        <v>42</v>
      </c>
      <c r="B11" s="7" t="s">
        <v>138</v>
      </c>
      <c r="C11" s="8" t="s">
        <v>168</v>
      </c>
      <c r="D11" s="8">
        <v>1</v>
      </c>
      <c r="E11" s="29">
        <v>3047000</v>
      </c>
      <c r="F11" s="30">
        <f t="shared" si="0"/>
        <v>3047000</v>
      </c>
      <c r="G11" s="8" t="s">
        <v>172</v>
      </c>
      <c r="H11" s="5" t="s">
        <v>171</v>
      </c>
      <c r="I11" s="28">
        <v>50</v>
      </c>
      <c r="J11" s="28">
        <v>50</v>
      </c>
    </row>
    <row r="12" spans="1:10" ht="15.75" x14ac:dyDescent="0.25">
      <c r="A12" s="22" t="s">
        <v>43</v>
      </c>
      <c r="B12" s="7" t="s">
        <v>139</v>
      </c>
      <c r="C12" s="8" t="s">
        <v>168</v>
      </c>
      <c r="D12" s="8">
        <v>7</v>
      </c>
      <c r="E12" s="31">
        <v>3800000</v>
      </c>
      <c r="F12" s="30">
        <f t="shared" si="0"/>
        <v>26600000</v>
      </c>
      <c r="G12" s="8" t="s">
        <v>172</v>
      </c>
      <c r="H12" s="5" t="s">
        <v>171</v>
      </c>
      <c r="I12" s="28">
        <v>50</v>
      </c>
      <c r="J12" s="28">
        <v>50</v>
      </c>
    </row>
    <row r="13" spans="1:10" ht="15.75" x14ac:dyDescent="0.25">
      <c r="A13" s="22" t="s">
        <v>44</v>
      </c>
      <c r="B13" s="7" t="s">
        <v>130</v>
      </c>
      <c r="C13" s="8" t="s">
        <v>167</v>
      </c>
      <c r="D13" s="8">
        <v>8</v>
      </c>
      <c r="E13" s="31">
        <v>180000</v>
      </c>
      <c r="F13" s="30">
        <f t="shared" si="0"/>
        <v>1440000</v>
      </c>
      <c r="G13" s="8" t="s">
        <v>172</v>
      </c>
      <c r="H13" s="5" t="s">
        <v>171</v>
      </c>
      <c r="I13" s="28">
        <v>50</v>
      </c>
      <c r="J13" s="28">
        <v>50</v>
      </c>
    </row>
    <row r="14" spans="1:10" ht="31.5" x14ac:dyDescent="0.25">
      <c r="A14" s="22" t="s">
        <v>45</v>
      </c>
      <c r="B14" s="10" t="s">
        <v>198</v>
      </c>
      <c r="C14" s="8" t="s">
        <v>168</v>
      </c>
      <c r="D14" s="11" t="s">
        <v>127</v>
      </c>
      <c r="E14" s="31">
        <v>380600</v>
      </c>
      <c r="F14" s="30">
        <f t="shared" si="0"/>
        <v>3044800</v>
      </c>
      <c r="G14" s="8" t="s">
        <v>172</v>
      </c>
      <c r="H14" s="5" t="s">
        <v>171</v>
      </c>
      <c r="I14" s="28">
        <v>50</v>
      </c>
      <c r="J14" s="28">
        <v>50</v>
      </c>
    </row>
    <row r="15" spans="1:10" ht="31.5" x14ac:dyDescent="0.25">
      <c r="A15" s="22" t="s">
        <v>46</v>
      </c>
      <c r="B15" s="10" t="s">
        <v>148</v>
      </c>
      <c r="C15" s="8" t="s">
        <v>168</v>
      </c>
      <c r="D15" s="11" t="s">
        <v>127</v>
      </c>
      <c r="E15" s="31">
        <v>380600</v>
      </c>
      <c r="F15" s="30">
        <f t="shared" si="0"/>
        <v>3044800</v>
      </c>
      <c r="G15" s="8" t="s">
        <v>172</v>
      </c>
      <c r="H15" s="5" t="s">
        <v>171</v>
      </c>
      <c r="I15" s="28">
        <v>50</v>
      </c>
      <c r="J15" s="28">
        <v>50</v>
      </c>
    </row>
    <row r="16" spans="1:10" ht="31.5" x14ac:dyDescent="0.25">
      <c r="A16" s="22" t="s">
        <v>47</v>
      </c>
      <c r="B16" s="10" t="s">
        <v>147</v>
      </c>
      <c r="C16" s="8" t="s">
        <v>168</v>
      </c>
      <c r="D16" s="11" t="s">
        <v>127</v>
      </c>
      <c r="E16" s="31">
        <v>380600</v>
      </c>
      <c r="F16" s="30">
        <f t="shared" si="0"/>
        <v>3044800</v>
      </c>
      <c r="G16" s="8" t="s">
        <v>172</v>
      </c>
      <c r="H16" s="5" t="s">
        <v>171</v>
      </c>
      <c r="I16" s="28">
        <v>50</v>
      </c>
      <c r="J16" s="28">
        <v>50</v>
      </c>
    </row>
    <row r="17" spans="1:10" ht="31.5" x14ac:dyDescent="0.25">
      <c r="A17" s="22" t="s">
        <v>48</v>
      </c>
      <c r="B17" s="19" t="s">
        <v>179</v>
      </c>
      <c r="C17" s="8" t="s">
        <v>168</v>
      </c>
      <c r="D17" s="11" t="s">
        <v>128</v>
      </c>
      <c r="E17" s="31">
        <v>380600</v>
      </c>
      <c r="F17" s="30">
        <f t="shared" si="0"/>
        <v>2664200</v>
      </c>
      <c r="G17" s="8" t="s">
        <v>172</v>
      </c>
      <c r="H17" s="5" t="s">
        <v>171</v>
      </c>
      <c r="I17" s="28">
        <v>50</v>
      </c>
      <c r="J17" s="28">
        <v>50</v>
      </c>
    </row>
    <row r="18" spans="1:10" ht="31.5" x14ac:dyDescent="0.25">
      <c r="A18" s="22" t="s">
        <v>49</v>
      </c>
      <c r="B18" s="10" t="s">
        <v>149</v>
      </c>
      <c r="C18" s="8" t="s">
        <v>168</v>
      </c>
      <c r="D18" s="11" t="s">
        <v>128</v>
      </c>
      <c r="E18" s="31">
        <v>380600</v>
      </c>
      <c r="F18" s="30">
        <f t="shared" si="0"/>
        <v>2664200</v>
      </c>
      <c r="G18" s="8" t="s">
        <v>172</v>
      </c>
      <c r="H18" s="5" t="s">
        <v>171</v>
      </c>
      <c r="I18" s="28">
        <v>50</v>
      </c>
      <c r="J18" s="28">
        <v>50</v>
      </c>
    </row>
    <row r="19" spans="1:10" ht="31.5" x14ac:dyDescent="0.25">
      <c r="A19" s="22" t="s">
        <v>50</v>
      </c>
      <c r="B19" s="10" t="s">
        <v>140</v>
      </c>
      <c r="C19" s="8" t="s">
        <v>168</v>
      </c>
      <c r="D19" s="11" t="s">
        <v>128</v>
      </c>
      <c r="E19" s="31">
        <v>380600</v>
      </c>
      <c r="F19" s="30">
        <f t="shared" si="0"/>
        <v>2664200</v>
      </c>
      <c r="G19" s="8" t="s">
        <v>172</v>
      </c>
      <c r="H19" s="5" t="s">
        <v>171</v>
      </c>
      <c r="I19" s="28">
        <v>50</v>
      </c>
      <c r="J19" s="28">
        <v>50</v>
      </c>
    </row>
    <row r="20" spans="1:10" ht="31.5" x14ac:dyDescent="0.25">
      <c r="A20" s="22" t="s">
        <v>51</v>
      </c>
      <c r="B20" s="10" t="s">
        <v>141</v>
      </c>
      <c r="C20" s="8" t="s">
        <v>168</v>
      </c>
      <c r="D20" s="11" t="s">
        <v>128</v>
      </c>
      <c r="E20" s="31">
        <v>380600</v>
      </c>
      <c r="F20" s="30">
        <f t="shared" si="0"/>
        <v>2664200</v>
      </c>
      <c r="G20" s="8" t="s">
        <v>172</v>
      </c>
      <c r="H20" s="5" t="s">
        <v>171</v>
      </c>
      <c r="I20" s="28">
        <v>50</v>
      </c>
      <c r="J20" s="28">
        <v>50</v>
      </c>
    </row>
    <row r="21" spans="1:10" ht="31.5" x14ac:dyDescent="0.25">
      <c r="A21" s="22" t="s">
        <v>52</v>
      </c>
      <c r="B21" s="10" t="s">
        <v>142</v>
      </c>
      <c r="C21" s="8" t="s">
        <v>168</v>
      </c>
      <c r="D21" s="11" t="s">
        <v>128</v>
      </c>
      <c r="E21" s="31">
        <v>380600</v>
      </c>
      <c r="F21" s="30">
        <f t="shared" si="0"/>
        <v>2664200</v>
      </c>
      <c r="G21" s="8" t="s">
        <v>172</v>
      </c>
      <c r="H21" s="5" t="s">
        <v>171</v>
      </c>
      <c r="I21" s="28">
        <v>50</v>
      </c>
      <c r="J21" s="28">
        <v>50</v>
      </c>
    </row>
    <row r="22" spans="1:10" ht="31.5" x14ac:dyDescent="0.25">
      <c r="A22" s="22" t="s">
        <v>53</v>
      </c>
      <c r="B22" s="10" t="s">
        <v>146</v>
      </c>
      <c r="C22" s="8" t="s">
        <v>168</v>
      </c>
      <c r="D22" s="11" t="s">
        <v>128</v>
      </c>
      <c r="E22" s="31">
        <v>380600</v>
      </c>
      <c r="F22" s="30">
        <f t="shared" si="0"/>
        <v>2664200</v>
      </c>
      <c r="G22" s="8" t="s">
        <v>172</v>
      </c>
      <c r="H22" s="5" t="s">
        <v>171</v>
      </c>
      <c r="I22" s="28">
        <v>50</v>
      </c>
      <c r="J22" s="28">
        <v>50</v>
      </c>
    </row>
    <row r="23" spans="1:10" ht="31.5" x14ac:dyDescent="0.25">
      <c r="A23" s="22" t="s">
        <v>54</v>
      </c>
      <c r="B23" s="10" t="s">
        <v>143</v>
      </c>
      <c r="C23" s="8" t="s">
        <v>168</v>
      </c>
      <c r="D23" s="11" t="s">
        <v>128</v>
      </c>
      <c r="E23" s="31">
        <v>380600</v>
      </c>
      <c r="F23" s="30">
        <f t="shared" si="0"/>
        <v>2664200</v>
      </c>
      <c r="G23" s="8" t="s">
        <v>172</v>
      </c>
      <c r="H23" s="5" t="s">
        <v>171</v>
      </c>
      <c r="I23" s="28">
        <v>50</v>
      </c>
      <c r="J23" s="28">
        <v>50</v>
      </c>
    </row>
    <row r="24" spans="1:10" ht="31.5" x14ac:dyDescent="0.25">
      <c r="A24" s="22" t="s">
        <v>55</v>
      </c>
      <c r="B24" s="10" t="s">
        <v>144</v>
      </c>
      <c r="C24" s="8" t="s">
        <v>168</v>
      </c>
      <c r="D24" s="11" t="s">
        <v>129</v>
      </c>
      <c r="E24" s="31">
        <v>380600</v>
      </c>
      <c r="F24" s="30">
        <f t="shared" si="0"/>
        <v>380600</v>
      </c>
      <c r="G24" s="8" t="s">
        <v>172</v>
      </c>
      <c r="H24" s="5" t="s">
        <v>171</v>
      </c>
      <c r="I24" s="28">
        <v>50</v>
      </c>
      <c r="J24" s="28">
        <v>50</v>
      </c>
    </row>
    <row r="25" spans="1:10" ht="31.5" x14ac:dyDescent="0.25">
      <c r="A25" s="22" t="s">
        <v>56</v>
      </c>
      <c r="B25" s="10" t="s">
        <v>145</v>
      </c>
      <c r="C25" s="8" t="s">
        <v>168</v>
      </c>
      <c r="D25" s="11" t="s">
        <v>129</v>
      </c>
      <c r="E25" s="31">
        <v>380600</v>
      </c>
      <c r="F25" s="30">
        <f t="shared" si="0"/>
        <v>380600</v>
      </c>
      <c r="G25" s="8" t="s">
        <v>172</v>
      </c>
      <c r="H25" s="5" t="s">
        <v>171</v>
      </c>
      <c r="I25" s="28">
        <v>50</v>
      </c>
      <c r="J25" s="28">
        <v>50</v>
      </c>
    </row>
    <row r="26" spans="1:10" ht="15.75" x14ac:dyDescent="0.25">
      <c r="A26" s="22" t="s">
        <v>57</v>
      </c>
      <c r="B26" s="7" t="s">
        <v>136</v>
      </c>
      <c r="C26" s="8" t="s">
        <v>168</v>
      </c>
      <c r="D26" s="8">
        <v>8</v>
      </c>
      <c r="E26" s="31">
        <v>4090900</v>
      </c>
      <c r="F26" s="30">
        <f t="shared" si="0"/>
        <v>32727200</v>
      </c>
      <c r="G26" s="8" t="s">
        <v>172</v>
      </c>
      <c r="H26" s="5" t="s">
        <v>171</v>
      </c>
      <c r="I26" s="28">
        <v>50</v>
      </c>
      <c r="J26" s="28">
        <v>50</v>
      </c>
    </row>
    <row r="27" spans="1:10" ht="15.75" x14ac:dyDescent="0.25">
      <c r="A27" s="22" t="s">
        <v>58</v>
      </c>
      <c r="B27" s="7" t="s">
        <v>150</v>
      </c>
      <c r="C27" s="8" t="s">
        <v>167</v>
      </c>
      <c r="D27" s="8">
        <v>7</v>
      </c>
      <c r="E27" s="31">
        <v>1029000</v>
      </c>
      <c r="F27" s="30">
        <f t="shared" si="0"/>
        <v>7203000</v>
      </c>
      <c r="G27" s="8" t="s">
        <v>172</v>
      </c>
      <c r="H27" s="5" t="s">
        <v>171</v>
      </c>
      <c r="I27" s="28">
        <v>50</v>
      </c>
      <c r="J27" s="28">
        <v>50</v>
      </c>
    </row>
    <row r="28" spans="1:10" ht="15.75" x14ac:dyDescent="0.25">
      <c r="A28" s="22" t="s">
        <v>59</v>
      </c>
      <c r="B28" s="7" t="s">
        <v>163</v>
      </c>
      <c r="C28" s="8" t="s">
        <v>168</v>
      </c>
      <c r="D28" s="8">
        <v>8</v>
      </c>
      <c r="E28" s="31">
        <v>613636</v>
      </c>
      <c r="F28" s="30">
        <f t="shared" si="0"/>
        <v>4909088</v>
      </c>
      <c r="G28" s="8" t="s">
        <v>172</v>
      </c>
      <c r="H28" s="5" t="s">
        <v>171</v>
      </c>
      <c r="I28" s="28">
        <v>50</v>
      </c>
      <c r="J28" s="28">
        <v>50</v>
      </c>
    </row>
    <row r="29" spans="1:10" ht="15.75" x14ac:dyDescent="0.25">
      <c r="A29" s="22" t="s">
        <v>60</v>
      </c>
      <c r="B29" s="7" t="s">
        <v>6</v>
      </c>
      <c r="C29" s="8" t="s">
        <v>168</v>
      </c>
      <c r="D29" s="8">
        <v>8</v>
      </c>
      <c r="E29" s="31">
        <v>380000</v>
      </c>
      <c r="F29" s="30">
        <f t="shared" si="0"/>
        <v>3040000</v>
      </c>
      <c r="G29" s="8" t="s">
        <v>172</v>
      </c>
      <c r="H29" s="5" t="s">
        <v>171</v>
      </c>
      <c r="I29" s="28">
        <v>50</v>
      </c>
      <c r="J29" s="28">
        <v>50</v>
      </c>
    </row>
    <row r="30" spans="1:10" ht="15.75" x14ac:dyDescent="0.25">
      <c r="A30" s="22" t="s">
        <v>61</v>
      </c>
      <c r="B30" s="7" t="s">
        <v>151</v>
      </c>
      <c r="C30" s="8" t="s">
        <v>168</v>
      </c>
      <c r="D30" s="8">
        <v>8</v>
      </c>
      <c r="E30" s="31">
        <v>170000</v>
      </c>
      <c r="F30" s="30">
        <f t="shared" si="0"/>
        <v>1360000</v>
      </c>
      <c r="G30" s="8" t="s">
        <v>172</v>
      </c>
      <c r="H30" s="5" t="s">
        <v>171</v>
      </c>
      <c r="I30" s="28">
        <v>50</v>
      </c>
      <c r="J30" s="28">
        <v>50</v>
      </c>
    </row>
    <row r="31" spans="1:10" ht="15.75" x14ac:dyDescent="0.25">
      <c r="A31" s="22" t="s">
        <v>62</v>
      </c>
      <c r="B31" s="7" t="s">
        <v>152</v>
      </c>
      <c r="C31" s="8" t="s">
        <v>168</v>
      </c>
      <c r="D31" s="8">
        <v>8</v>
      </c>
      <c r="E31" s="31">
        <v>1180000</v>
      </c>
      <c r="F31" s="30">
        <f t="shared" si="0"/>
        <v>9440000</v>
      </c>
      <c r="G31" s="8" t="s">
        <v>172</v>
      </c>
      <c r="H31" s="5" t="s">
        <v>171</v>
      </c>
      <c r="I31" s="28">
        <v>50</v>
      </c>
      <c r="J31" s="28">
        <v>50</v>
      </c>
    </row>
    <row r="32" spans="1:10" ht="15.75" x14ac:dyDescent="0.25">
      <c r="A32" s="22" t="s">
        <v>63</v>
      </c>
      <c r="B32" s="12" t="s">
        <v>20</v>
      </c>
      <c r="C32" s="8" t="s">
        <v>168</v>
      </c>
      <c r="D32" s="8">
        <v>8</v>
      </c>
      <c r="E32" s="31">
        <v>515455</v>
      </c>
      <c r="F32" s="30">
        <f t="shared" si="0"/>
        <v>4123640</v>
      </c>
      <c r="G32" s="8" t="s">
        <v>172</v>
      </c>
      <c r="H32" s="5" t="s">
        <v>171</v>
      </c>
      <c r="I32" s="28">
        <v>50</v>
      </c>
      <c r="J32" s="28">
        <v>50</v>
      </c>
    </row>
    <row r="33" spans="1:10" ht="15.75" x14ac:dyDescent="0.25">
      <c r="A33" s="22" t="s">
        <v>64</v>
      </c>
      <c r="B33" s="7" t="s">
        <v>19</v>
      </c>
      <c r="C33" s="8" t="s">
        <v>168</v>
      </c>
      <c r="D33" s="8">
        <v>31</v>
      </c>
      <c r="E33" s="31">
        <v>45000</v>
      </c>
      <c r="F33" s="30">
        <f t="shared" si="0"/>
        <v>1395000</v>
      </c>
      <c r="G33" s="8" t="s">
        <v>172</v>
      </c>
      <c r="H33" s="5" t="s">
        <v>171</v>
      </c>
      <c r="I33" s="28">
        <v>50</v>
      </c>
      <c r="J33" s="28">
        <v>50</v>
      </c>
    </row>
    <row r="34" spans="1:10" ht="15.75" x14ac:dyDescent="0.25">
      <c r="A34" s="22" t="s">
        <v>65</v>
      </c>
      <c r="B34" s="7" t="s">
        <v>153</v>
      </c>
      <c r="C34" s="8" t="s">
        <v>167</v>
      </c>
      <c r="D34" s="8">
        <v>7</v>
      </c>
      <c r="E34" s="31">
        <v>2461810</v>
      </c>
      <c r="F34" s="30">
        <f t="shared" si="0"/>
        <v>17232670</v>
      </c>
      <c r="G34" s="8" t="s">
        <v>172</v>
      </c>
      <c r="H34" s="5" t="s">
        <v>171</v>
      </c>
      <c r="I34" s="28">
        <v>50</v>
      </c>
      <c r="J34" s="28">
        <v>50</v>
      </c>
    </row>
    <row r="35" spans="1:10" ht="15.75" x14ac:dyDescent="0.25">
      <c r="A35" s="22" t="s">
        <v>66</v>
      </c>
      <c r="B35" s="7" t="s">
        <v>154</v>
      </c>
      <c r="C35" s="8" t="s">
        <v>167</v>
      </c>
      <c r="D35" s="8">
        <v>7</v>
      </c>
      <c r="E35" s="31">
        <v>2461810</v>
      </c>
      <c r="F35" s="30">
        <f t="shared" si="0"/>
        <v>17232670</v>
      </c>
      <c r="G35" s="8" t="s">
        <v>172</v>
      </c>
      <c r="H35" s="5" t="s">
        <v>171</v>
      </c>
      <c r="I35" s="28">
        <v>50</v>
      </c>
      <c r="J35" s="28">
        <v>50</v>
      </c>
    </row>
    <row r="36" spans="1:10" ht="15.75" x14ac:dyDescent="0.25">
      <c r="A36" s="22" t="s">
        <v>67</v>
      </c>
      <c r="B36" s="7" t="s">
        <v>155</v>
      </c>
      <c r="C36" s="8" t="s">
        <v>167</v>
      </c>
      <c r="D36" s="8">
        <v>7</v>
      </c>
      <c r="E36" s="31">
        <v>2461810</v>
      </c>
      <c r="F36" s="30">
        <f t="shared" si="0"/>
        <v>17232670</v>
      </c>
      <c r="G36" s="8" t="s">
        <v>172</v>
      </c>
      <c r="H36" s="5" t="s">
        <v>171</v>
      </c>
      <c r="I36" s="28">
        <v>50</v>
      </c>
      <c r="J36" s="28">
        <v>50</v>
      </c>
    </row>
    <row r="37" spans="1:10" ht="15.75" x14ac:dyDescent="0.25">
      <c r="A37" s="22" t="s">
        <v>68</v>
      </c>
      <c r="B37" s="7" t="s">
        <v>131</v>
      </c>
      <c r="C37" s="8" t="s">
        <v>167</v>
      </c>
      <c r="D37" s="8">
        <v>29</v>
      </c>
      <c r="E37" s="31">
        <v>22000</v>
      </c>
      <c r="F37" s="30">
        <f t="shared" si="0"/>
        <v>638000</v>
      </c>
      <c r="G37" s="8" t="s">
        <v>172</v>
      </c>
      <c r="H37" s="5" t="s">
        <v>171</v>
      </c>
      <c r="I37" s="28">
        <v>50</v>
      </c>
      <c r="J37" s="28">
        <v>50</v>
      </c>
    </row>
    <row r="38" spans="1:10" ht="15.75" x14ac:dyDescent="0.25">
      <c r="A38" s="22" t="s">
        <v>69</v>
      </c>
      <c r="B38" s="7" t="s">
        <v>164</v>
      </c>
      <c r="C38" s="8" t="s">
        <v>167</v>
      </c>
      <c r="D38" s="8">
        <v>15</v>
      </c>
      <c r="E38" s="31">
        <v>13000</v>
      </c>
      <c r="F38" s="30">
        <f t="shared" si="0"/>
        <v>195000</v>
      </c>
      <c r="G38" s="8" t="s">
        <v>172</v>
      </c>
      <c r="H38" s="5" t="s">
        <v>171</v>
      </c>
      <c r="I38" s="28">
        <v>50</v>
      </c>
      <c r="J38" s="28">
        <v>50</v>
      </c>
    </row>
    <row r="39" spans="1:10" ht="15.75" x14ac:dyDescent="0.25">
      <c r="A39" s="22" t="s">
        <v>70</v>
      </c>
      <c r="B39" s="7" t="s">
        <v>165</v>
      </c>
      <c r="C39" s="8" t="s">
        <v>167</v>
      </c>
      <c r="D39" s="8">
        <v>15</v>
      </c>
      <c r="E39" s="31">
        <v>13000</v>
      </c>
      <c r="F39" s="30">
        <f t="shared" si="0"/>
        <v>195000</v>
      </c>
      <c r="G39" s="8" t="s">
        <v>172</v>
      </c>
      <c r="H39" s="5" t="s">
        <v>171</v>
      </c>
      <c r="I39" s="28">
        <v>50</v>
      </c>
      <c r="J39" s="28">
        <v>50</v>
      </c>
    </row>
    <row r="40" spans="1:10" ht="15.75" x14ac:dyDescent="0.25">
      <c r="A40" s="22" t="s">
        <v>71</v>
      </c>
      <c r="B40" s="17" t="s">
        <v>180</v>
      </c>
      <c r="C40" s="8" t="s">
        <v>168</v>
      </c>
      <c r="D40" s="8">
        <v>8</v>
      </c>
      <c r="E40" s="31">
        <v>19600</v>
      </c>
      <c r="F40" s="30">
        <f t="shared" si="0"/>
        <v>156800</v>
      </c>
      <c r="G40" s="8" t="s">
        <v>172</v>
      </c>
      <c r="H40" s="5" t="s">
        <v>171</v>
      </c>
      <c r="I40" s="28">
        <v>50</v>
      </c>
      <c r="J40" s="28">
        <v>50</v>
      </c>
    </row>
    <row r="41" spans="1:10" ht="15.75" x14ac:dyDescent="0.25">
      <c r="A41" s="22" t="s">
        <v>72</v>
      </c>
      <c r="B41" s="17" t="s">
        <v>181</v>
      </c>
      <c r="C41" s="8" t="s">
        <v>168</v>
      </c>
      <c r="D41" s="8">
        <v>8</v>
      </c>
      <c r="E41" s="31">
        <v>21000</v>
      </c>
      <c r="F41" s="30">
        <f t="shared" si="0"/>
        <v>168000</v>
      </c>
      <c r="G41" s="8" t="s">
        <v>172</v>
      </c>
      <c r="H41" s="5" t="s">
        <v>171</v>
      </c>
      <c r="I41" s="28">
        <v>50</v>
      </c>
      <c r="J41" s="28">
        <v>50</v>
      </c>
    </row>
    <row r="42" spans="1:10" ht="15.75" x14ac:dyDescent="0.25">
      <c r="A42" s="22" t="s">
        <v>73</v>
      </c>
      <c r="B42" s="17" t="s">
        <v>182</v>
      </c>
      <c r="C42" s="8" t="s">
        <v>168</v>
      </c>
      <c r="D42" s="8">
        <v>8</v>
      </c>
      <c r="E42" s="31">
        <v>25199.999999999996</v>
      </c>
      <c r="F42" s="30">
        <f t="shared" si="0"/>
        <v>201599.99999999997</v>
      </c>
      <c r="G42" s="8" t="s">
        <v>172</v>
      </c>
      <c r="H42" s="5" t="s">
        <v>171</v>
      </c>
      <c r="I42" s="28">
        <v>50</v>
      </c>
      <c r="J42" s="28">
        <v>50</v>
      </c>
    </row>
    <row r="43" spans="1:10" ht="15.75" x14ac:dyDescent="0.25">
      <c r="A43" s="22" t="s">
        <v>74</v>
      </c>
      <c r="B43" s="17" t="s">
        <v>183</v>
      </c>
      <c r="C43" s="8" t="s">
        <v>168</v>
      </c>
      <c r="D43" s="8">
        <v>8</v>
      </c>
      <c r="E43" s="31">
        <v>26599.999999999996</v>
      </c>
      <c r="F43" s="30">
        <f t="shared" si="0"/>
        <v>212799.99999999997</v>
      </c>
      <c r="G43" s="8" t="s">
        <v>172</v>
      </c>
      <c r="H43" s="5" t="s">
        <v>171</v>
      </c>
      <c r="I43" s="28">
        <v>50</v>
      </c>
      <c r="J43" s="28">
        <v>50</v>
      </c>
    </row>
    <row r="44" spans="1:10" ht="15.75" x14ac:dyDescent="0.25">
      <c r="A44" s="22" t="s">
        <v>75</v>
      </c>
      <c r="B44" s="7" t="s">
        <v>7</v>
      </c>
      <c r="C44" s="8" t="s">
        <v>168</v>
      </c>
      <c r="D44" s="8">
        <v>15</v>
      </c>
      <c r="E44" s="31">
        <v>44000</v>
      </c>
      <c r="F44" s="30">
        <f t="shared" si="0"/>
        <v>660000</v>
      </c>
      <c r="G44" s="8" t="s">
        <v>172</v>
      </c>
      <c r="H44" s="5" t="s">
        <v>171</v>
      </c>
      <c r="I44" s="28">
        <v>50</v>
      </c>
      <c r="J44" s="28">
        <v>50</v>
      </c>
    </row>
    <row r="45" spans="1:10" ht="15.75" x14ac:dyDescent="0.25">
      <c r="A45" s="22" t="s">
        <v>76</v>
      </c>
      <c r="B45" s="7" t="s">
        <v>8</v>
      </c>
      <c r="C45" s="8" t="s">
        <v>168</v>
      </c>
      <c r="D45" s="8">
        <v>8</v>
      </c>
      <c r="E45" s="31">
        <v>55660</v>
      </c>
      <c r="F45" s="30">
        <f t="shared" si="0"/>
        <v>445280</v>
      </c>
      <c r="G45" s="8" t="s">
        <v>172</v>
      </c>
      <c r="H45" s="5" t="s">
        <v>171</v>
      </c>
      <c r="I45" s="28">
        <v>50</v>
      </c>
      <c r="J45" s="28">
        <v>50</v>
      </c>
    </row>
    <row r="46" spans="1:10" ht="15.75" x14ac:dyDescent="0.25">
      <c r="A46" s="22" t="s">
        <v>77</v>
      </c>
      <c r="B46" s="7" t="s">
        <v>9</v>
      </c>
      <c r="C46" s="8" t="s">
        <v>168</v>
      </c>
      <c r="D46" s="8">
        <v>8</v>
      </c>
      <c r="E46" s="31">
        <v>192275</v>
      </c>
      <c r="F46" s="30">
        <f t="shared" si="0"/>
        <v>1538200</v>
      </c>
      <c r="G46" s="8" t="s">
        <v>172</v>
      </c>
      <c r="H46" s="5" t="s">
        <v>171</v>
      </c>
      <c r="I46" s="28">
        <v>50</v>
      </c>
      <c r="J46" s="28">
        <v>50</v>
      </c>
    </row>
    <row r="47" spans="1:10" ht="15.75" x14ac:dyDescent="0.25">
      <c r="A47" s="22" t="s">
        <v>78</v>
      </c>
      <c r="B47" s="7" t="s">
        <v>22</v>
      </c>
      <c r="C47" s="8" t="s">
        <v>168</v>
      </c>
      <c r="D47" s="8">
        <v>8</v>
      </c>
      <c r="E47" s="31">
        <v>1100000</v>
      </c>
      <c r="F47" s="30">
        <f t="shared" si="0"/>
        <v>8800000</v>
      </c>
      <c r="G47" s="8" t="s">
        <v>172</v>
      </c>
      <c r="H47" s="5" t="s">
        <v>171</v>
      </c>
      <c r="I47" s="28">
        <v>50</v>
      </c>
      <c r="J47" s="28">
        <v>50</v>
      </c>
    </row>
    <row r="48" spans="1:10" ht="15.75" x14ac:dyDescent="0.25">
      <c r="A48" s="22" t="s">
        <v>79</v>
      </c>
      <c r="B48" s="7" t="s">
        <v>132</v>
      </c>
      <c r="C48" s="8" t="s">
        <v>168</v>
      </c>
      <c r="D48" s="8">
        <v>7</v>
      </c>
      <c r="E48" s="31">
        <v>2094000</v>
      </c>
      <c r="F48" s="30">
        <f t="shared" si="0"/>
        <v>14658000</v>
      </c>
      <c r="G48" s="8" t="s">
        <v>172</v>
      </c>
      <c r="H48" s="5" t="s">
        <v>171</v>
      </c>
      <c r="I48" s="28">
        <v>50</v>
      </c>
      <c r="J48" s="28">
        <v>50</v>
      </c>
    </row>
    <row r="49" spans="1:10" ht="18" customHeight="1" x14ac:dyDescent="0.25">
      <c r="A49" s="22" t="s">
        <v>80</v>
      </c>
      <c r="B49" s="7" t="s">
        <v>23</v>
      </c>
      <c r="C49" s="8" t="s">
        <v>168</v>
      </c>
      <c r="D49" s="8">
        <v>2</v>
      </c>
      <c r="E49" s="31">
        <v>373970</v>
      </c>
      <c r="F49" s="30">
        <f t="shared" si="0"/>
        <v>747940</v>
      </c>
      <c r="G49" s="8" t="s">
        <v>172</v>
      </c>
      <c r="H49" s="5" t="s">
        <v>171</v>
      </c>
      <c r="I49" s="28">
        <v>50</v>
      </c>
      <c r="J49" s="28">
        <v>50</v>
      </c>
    </row>
    <row r="50" spans="1:10" ht="15.75" x14ac:dyDescent="0.25">
      <c r="A50" s="22" t="s">
        <v>81</v>
      </c>
      <c r="B50" s="20" t="s">
        <v>184</v>
      </c>
      <c r="C50" s="8" t="s">
        <v>168</v>
      </c>
      <c r="D50" s="8">
        <v>1</v>
      </c>
      <c r="E50" s="31">
        <v>2285000</v>
      </c>
      <c r="F50" s="30">
        <f t="shared" si="0"/>
        <v>2285000</v>
      </c>
      <c r="G50" s="8" t="s">
        <v>172</v>
      </c>
      <c r="H50" s="5" t="s">
        <v>171</v>
      </c>
      <c r="I50" s="28">
        <v>50</v>
      </c>
      <c r="J50" s="28">
        <v>50</v>
      </c>
    </row>
    <row r="51" spans="1:10" ht="15.75" x14ac:dyDescent="0.25">
      <c r="A51" s="22" t="s">
        <v>82</v>
      </c>
      <c r="B51" s="20" t="s">
        <v>185</v>
      </c>
      <c r="C51" s="8" t="s">
        <v>168</v>
      </c>
      <c r="D51" s="8">
        <v>8</v>
      </c>
      <c r="E51" s="31">
        <v>2668000</v>
      </c>
      <c r="F51" s="30">
        <f t="shared" si="0"/>
        <v>21344000</v>
      </c>
      <c r="G51" s="8" t="s">
        <v>172</v>
      </c>
      <c r="H51" s="5" t="s">
        <v>171</v>
      </c>
      <c r="I51" s="28">
        <v>50</v>
      </c>
      <c r="J51" s="28">
        <v>50</v>
      </c>
    </row>
    <row r="52" spans="1:10" ht="15.75" x14ac:dyDescent="0.25">
      <c r="A52" s="22" t="s">
        <v>83</v>
      </c>
      <c r="B52" s="20" t="s">
        <v>186</v>
      </c>
      <c r="C52" s="8" t="s">
        <v>168</v>
      </c>
      <c r="D52" s="8">
        <v>7</v>
      </c>
      <c r="E52" s="31">
        <v>3503000</v>
      </c>
      <c r="F52" s="30">
        <f t="shared" si="0"/>
        <v>24521000</v>
      </c>
      <c r="G52" s="8" t="s">
        <v>172</v>
      </c>
      <c r="H52" s="5" t="s">
        <v>171</v>
      </c>
      <c r="I52" s="28">
        <v>50</v>
      </c>
      <c r="J52" s="28">
        <v>50</v>
      </c>
    </row>
    <row r="53" spans="1:10" ht="15.75" x14ac:dyDescent="0.25">
      <c r="A53" s="22" t="s">
        <v>84</v>
      </c>
      <c r="B53" s="20" t="s">
        <v>187</v>
      </c>
      <c r="C53" s="8" t="s">
        <v>168</v>
      </c>
      <c r="D53" s="8">
        <v>7</v>
      </c>
      <c r="E53" s="31">
        <v>3750000</v>
      </c>
      <c r="F53" s="30">
        <f t="shared" si="0"/>
        <v>26250000</v>
      </c>
      <c r="G53" s="8" t="s">
        <v>172</v>
      </c>
      <c r="H53" s="5" t="s">
        <v>171</v>
      </c>
      <c r="I53" s="28">
        <v>50</v>
      </c>
      <c r="J53" s="28">
        <v>50</v>
      </c>
    </row>
    <row r="54" spans="1:10" ht="15.75" x14ac:dyDescent="0.25">
      <c r="A54" s="22" t="s">
        <v>85</v>
      </c>
      <c r="B54" s="7" t="s">
        <v>10</v>
      </c>
      <c r="C54" s="8" t="s">
        <v>168</v>
      </c>
      <c r="D54" s="8">
        <v>14</v>
      </c>
      <c r="E54" s="31">
        <v>363999.99999999994</v>
      </c>
      <c r="F54" s="30">
        <f t="shared" si="0"/>
        <v>5095999.9999999991</v>
      </c>
      <c r="G54" s="8" t="s">
        <v>172</v>
      </c>
      <c r="H54" s="5" t="s">
        <v>171</v>
      </c>
      <c r="I54" s="28">
        <v>50</v>
      </c>
      <c r="J54" s="28">
        <v>50</v>
      </c>
    </row>
    <row r="55" spans="1:10" ht="15.75" x14ac:dyDescent="0.25">
      <c r="A55" s="22" t="s">
        <v>86</v>
      </c>
      <c r="B55" s="7" t="s">
        <v>156</v>
      </c>
      <c r="C55" s="8" t="s">
        <v>168</v>
      </c>
      <c r="D55" s="8">
        <v>8</v>
      </c>
      <c r="E55" s="31">
        <v>195999.99999999997</v>
      </c>
      <c r="F55" s="30">
        <f t="shared" si="0"/>
        <v>1567999.9999999998</v>
      </c>
      <c r="G55" s="8" t="s">
        <v>172</v>
      </c>
      <c r="H55" s="5" t="s">
        <v>171</v>
      </c>
      <c r="I55" s="28">
        <v>50</v>
      </c>
      <c r="J55" s="28">
        <v>50</v>
      </c>
    </row>
    <row r="56" spans="1:10" ht="15.75" x14ac:dyDescent="0.25">
      <c r="A56" s="22" t="s">
        <v>87</v>
      </c>
      <c r="B56" s="7" t="s">
        <v>157</v>
      </c>
      <c r="C56" s="8" t="s">
        <v>168</v>
      </c>
      <c r="D56" s="8">
        <v>7</v>
      </c>
      <c r="E56" s="31">
        <v>195999.99999999997</v>
      </c>
      <c r="F56" s="30">
        <f t="shared" si="0"/>
        <v>1371999.9999999998</v>
      </c>
      <c r="G56" s="8" t="s">
        <v>172</v>
      </c>
      <c r="H56" s="5" t="s">
        <v>171</v>
      </c>
      <c r="I56" s="28">
        <v>50</v>
      </c>
      <c r="J56" s="28">
        <v>50</v>
      </c>
    </row>
    <row r="57" spans="1:10" ht="15.75" x14ac:dyDescent="0.25">
      <c r="A57" s="22" t="s">
        <v>88</v>
      </c>
      <c r="B57" s="17" t="s">
        <v>188</v>
      </c>
      <c r="C57" s="8" t="s">
        <v>168</v>
      </c>
      <c r="D57" s="8">
        <v>8</v>
      </c>
      <c r="E57" s="31">
        <v>2347000</v>
      </c>
      <c r="F57" s="30">
        <f t="shared" si="0"/>
        <v>18776000</v>
      </c>
      <c r="G57" s="8" t="s">
        <v>172</v>
      </c>
      <c r="H57" s="5" t="s">
        <v>171</v>
      </c>
      <c r="I57" s="28">
        <v>50</v>
      </c>
      <c r="J57" s="28">
        <v>50</v>
      </c>
    </row>
    <row r="58" spans="1:10" ht="15.75" x14ac:dyDescent="0.25">
      <c r="A58" s="22" t="s">
        <v>89</v>
      </c>
      <c r="B58" s="17" t="s">
        <v>189</v>
      </c>
      <c r="C58" s="8" t="s">
        <v>168</v>
      </c>
      <c r="D58" s="8">
        <v>7</v>
      </c>
      <c r="E58" s="31">
        <v>2669000</v>
      </c>
      <c r="F58" s="30">
        <f t="shared" si="0"/>
        <v>18683000</v>
      </c>
      <c r="G58" s="8" t="s">
        <v>172</v>
      </c>
      <c r="H58" s="5" t="s">
        <v>171</v>
      </c>
      <c r="I58" s="28">
        <v>50</v>
      </c>
      <c r="J58" s="28">
        <v>50</v>
      </c>
    </row>
    <row r="59" spans="1:10" ht="15.75" x14ac:dyDescent="0.25">
      <c r="A59" s="22" t="s">
        <v>90</v>
      </c>
      <c r="B59" s="7" t="s">
        <v>11</v>
      </c>
      <c r="C59" s="8" t="s">
        <v>168</v>
      </c>
      <c r="D59" s="8">
        <v>8</v>
      </c>
      <c r="E59" s="31">
        <v>300000</v>
      </c>
      <c r="F59" s="30">
        <f t="shared" si="0"/>
        <v>2400000</v>
      </c>
      <c r="G59" s="8" t="s">
        <v>172</v>
      </c>
      <c r="H59" s="5" t="s">
        <v>171</v>
      </c>
      <c r="I59" s="28">
        <v>50</v>
      </c>
      <c r="J59" s="28">
        <v>50</v>
      </c>
    </row>
    <row r="60" spans="1:10" ht="15.75" x14ac:dyDescent="0.25">
      <c r="A60" s="22" t="s">
        <v>91</v>
      </c>
      <c r="B60" s="7" t="s">
        <v>25</v>
      </c>
      <c r="C60" s="8" t="s">
        <v>168</v>
      </c>
      <c r="D60" s="23">
        <v>1</v>
      </c>
      <c r="E60" s="31">
        <v>1326800</v>
      </c>
      <c r="F60" s="30">
        <f t="shared" si="0"/>
        <v>1326800</v>
      </c>
      <c r="G60" s="8" t="s">
        <v>172</v>
      </c>
      <c r="H60" s="5" t="s">
        <v>171</v>
      </c>
      <c r="I60" s="28">
        <v>50</v>
      </c>
      <c r="J60" s="28">
        <v>50</v>
      </c>
    </row>
    <row r="61" spans="1:10" ht="15.75" x14ac:dyDescent="0.25">
      <c r="A61" s="22" t="s">
        <v>92</v>
      </c>
      <c r="B61" s="13" t="s">
        <v>24</v>
      </c>
      <c r="C61" s="8" t="s">
        <v>168</v>
      </c>
      <c r="D61" s="23">
        <v>7</v>
      </c>
      <c r="E61" s="29">
        <v>1803510</v>
      </c>
      <c r="F61" s="30">
        <f t="shared" si="0"/>
        <v>12624570</v>
      </c>
      <c r="G61" s="8" t="s">
        <v>172</v>
      </c>
      <c r="H61" s="5" t="s">
        <v>171</v>
      </c>
      <c r="I61" s="28">
        <v>50</v>
      </c>
      <c r="J61" s="28">
        <v>50</v>
      </c>
    </row>
    <row r="62" spans="1:10" ht="15.75" x14ac:dyDescent="0.25">
      <c r="A62" s="22" t="s">
        <v>93</v>
      </c>
      <c r="B62" s="17" t="s">
        <v>190</v>
      </c>
      <c r="C62" s="8" t="s">
        <v>168</v>
      </c>
      <c r="D62" s="23">
        <v>8</v>
      </c>
      <c r="E62" s="29">
        <v>1492344</v>
      </c>
      <c r="F62" s="30">
        <f t="shared" si="0"/>
        <v>11938752</v>
      </c>
      <c r="G62" s="8" t="s">
        <v>172</v>
      </c>
      <c r="H62" s="5" t="s">
        <v>171</v>
      </c>
      <c r="I62" s="28">
        <v>50</v>
      </c>
      <c r="J62" s="28">
        <v>50</v>
      </c>
    </row>
    <row r="63" spans="1:10" ht="15.75" x14ac:dyDescent="0.25">
      <c r="A63" s="22" t="s">
        <v>94</v>
      </c>
      <c r="B63" s="7" t="s">
        <v>12</v>
      </c>
      <c r="C63" s="8" t="s">
        <v>168</v>
      </c>
      <c r="D63" s="8">
        <v>16</v>
      </c>
      <c r="E63" s="31">
        <v>131000</v>
      </c>
      <c r="F63" s="30">
        <f t="shared" si="0"/>
        <v>2096000</v>
      </c>
      <c r="G63" s="8" t="s">
        <v>172</v>
      </c>
      <c r="H63" s="5" t="s">
        <v>171</v>
      </c>
      <c r="I63" s="28">
        <v>50</v>
      </c>
      <c r="J63" s="28">
        <v>50</v>
      </c>
    </row>
    <row r="64" spans="1:10" ht="15.75" x14ac:dyDescent="0.25">
      <c r="A64" s="22" t="s">
        <v>95</v>
      </c>
      <c r="B64" s="7" t="s">
        <v>133</v>
      </c>
      <c r="C64" s="8" t="s">
        <v>168</v>
      </c>
      <c r="D64" s="8">
        <v>16</v>
      </c>
      <c r="E64" s="31">
        <v>180000</v>
      </c>
      <c r="F64" s="30">
        <f t="shared" si="0"/>
        <v>2880000</v>
      </c>
      <c r="G64" s="8" t="s">
        <v>172</v>
      </c>
      <c r="H64" s="5" t="s">
        <v>171</v>
      </c>
      <c r="I64" s="28">
        <v>50</v>
      </c>
      <c r="J64" s="28">
        <v>50</v>
      </c>
    </row>
    <row r="65" spans="1:10" ht="15.75" x14ac:dyDescent="0.25">
      <c r="A65" s="22" t="s">
        <v>96</v>
      </c>
      <c r="B65" s="7" t="s">
        <v>134</v>
      </c>
      <c r="C65" s="8" t="s">
        <v>168</v>
      </c>
      <c r="D65" s="8">
        <v>15</v>
      </c>
      <c r="E65" s="31">
        <v>190000</v>
      </c>
      <c r="F65" s="30">
        <f t="shared" si="0"/>
        <v>2850000</v>
      </c>
      <c r="G65" s="8" t="s">
        <v>172</v>
      </c>
      <c r="H65" s="5" t="s">
        <v>171</v>
      </c>
      <c r="I65" s="28">
        <v>50</v>
      </c>
      <c r="J65" s="28">
        <v>50</v>
      </c>
    </row>
    <row r="66" spans="1:10" ht="15.75" x14ac:dyDescent="0.25">
      <c r="A66" s="22" t="s">
        <v>97</v>
      </c>
      <c r="B66" s="7" t="s">
        <v>135</v>
      </c>
      <c r="C66" s="8" t="s">
        <v>168</v>
      </c>
      <c r="D66" s="8">
        <v>14</v>
      </c>
      <c r="E66" s="31">
        <v>220000</v>
      </c>
      <c r="F66" s="30">
        <f t="shared" si="0"/>
        <v>3080000</v>
      </c>
      <c r="G66" s="8" t="s">
        <v>172</v>
      </c>
      <c r="H66" s="5" t="s">
        <v>171</v>
      </c>
      <c r="I66" s="28">
        <v>50</v>
      </c>
      <c r="J66" s="28">
        <v>50</v>
      </c>
    </row>
    <row r="67" spans="1:10" ht="15.75" x14ac:dyDescent="0.25">
      <c r="A67" s="22" t="s">
        <v>98</v>
      </c>
      <c r="B67" s="17" t="s">
        <v>191</v>
      </c>
      <c r="C67" s="8" t="s">
        <v>168</v>
      </c>
      <c r="D67" s="8">
        <v>24</v>
      </c>
      <c r="E67" s="31">
        <v>102000</v>
      </c>
      <c r="F67" s="30">
        <f t="shared" si="0"/>
        <v>2448000</v>
      </c>
      <c r="G67" s="8" t="s">
        <v>172</v>
      </c>
      <c r="H67" s="5" t="s">
        <v>171</v>
      </c>
      <c r="I67" s="28">
        <v>50</v>
      </c>
      <c r="J67" s="28">
        <v>50</v>
      </c>
    </row>
    <row r="68" spans="1:10" ht="15.75" x14ac:dyDescent="0.25">
      <c r="A68" s="22" t="s">
        <v>99</v>
      </c>
      <c r="B68" s="12" t="s">
        <v>13</v>
      </c>
      <c r="C68" s="8" t="s">
        <v>168</v>
      </c>
      <c r="D68" s="8">
        <v>28</v>
      </c>
      <c r="E68" s="31">
        <v>72000</v>
      </c>
      <c r="F68" s="30">
        <f t="shared" si="0"/>
        <v>2016000</v>
      </c>
      <c r="G68" s="8" t="s">
        <v>172</v>
      </c>
      <c r="H68" s="5" t="s">
        <v>171</v>
      </c>
      <c r="I68" s="28">
        <v>50</v>
      </c>
      <c r="J68" s="28">
        <v>50</v>
      </c>
    </row>
    <row r="69" spans="1:10" ht="15.75" x14ac:dyDescent="0.25">
      <c r="A69" s="22" t="s">
        <v>100</v>
      </c>
      <c r="B69" s="12" t="s">
        <v>176</v>
      </c>
      <c r="C69" s="8" t="s">
        <v>168</v>
      </c>
      <c r="D69" s="8">
        <v>4</v>
      </c>
      <c r="E69" s="31">
        <v>56000</v>
      </c>
      <c r="F69" s="30">
        <f t="shared" si="0"/>
        <v>224000</v>
      </c>
      <c r="G69" s="8" t="s">
        <v>172</v>
      </c>
      <c r="H69" s="5" t="s">
        <v>171</v>
      </c>
      <c r="I69" s="28">
        <v>50</v>
      </c>
      <c r="J69" s="28">
        <v>50</v>
      </c>
    </row>
    <row r="70" spans="1:10" ht="15.75" x14ac:dyDescent="0.25">
      <c r="A70" s="22" t="s">
        <v>101</v>
      </c>
      <c r="B70" s="17" t="s">
        <v>177</v>
      </c>
      <c r="C70" s="8" t="s">
        <v>168</v>
      </c>
      <c r="D70" s="8">
        <v>64</v>
      </c>
      <c r="E70" s="32">
        <v>120000</v>
      </c>
      <c r="F70" s="30">
        <f t="shared" si="0"/>
        <v>7680000</v>
      </c>
      <c r="G70" s="8" t="s">
        <v>172</v>
      </c>
      <c r="H70" s="5" t="s">
        <v>171</v>
      </c>
      <c r="I70" s="28">
        <v>50</v>
      </c>
      <c r="J70" s="28">
        <v>50</v>
      </c>
    </row>
    <row r="71" spans="1:10" ht="15.75" x14ac:dyDescent="0.25">
      <c r="A71" s="22" t="s">
        <v>102</v>
      </c>
      <c r="B71" s="7" t="s">
        <v>193</v>
      </c>
      <c r="C71" s="8" t="s">
        <v>168</v>
      </c>
      <c r="D71" s="8">
        <v>8</v>
      </c>
      <c r="E71" s="32">
        <v>111999.99999999999</v>
      </c>
      <c r="F71" s="30">
        <f t="shared" si="0"/>
        <v>895999.99999999988</v>
      </c>
      <c r="G71" s="8" t="s">
        <v>172</v>
      </c>
      <c r="H71" s="5" t="s">
        <v>171</v>
      </c>
      <c r="I71" s="28">
        <v>50</v>
      </c>
      <c r="J71" s="28">
        <v>50</v>
      </c>
    </row>
    <row r="72" spans="1:10" ht="15.75" x14ac:dyDescent="0.25">
      <c r="A72" s="22" t="s">
        <v>103</v>
      </c>
      <c r="B72" s="7" t="s">
        <v>14</v>
      </c>
      <c r="C72" s="8" t="s">
        <v>167</v>
      </c>
      <c r="D72" s="8">
        <v>7</v>
      </c>
      <c r="E72" s="31">
        <v>6000000</v>
      </c>
      <c r="F72" s="30">
        <f t="shared" si="0"/>
        <v>42000000</v>
      </c>
      <c r="G72" s="8" t="s">
        <v>172</v>
      </c>
      <c r="H72" s="5" t="s">
        <v>171</v>
      </c>
      <c r="I72" s="28">
        <v>50</v>
      </c>
      <c r="J72" s="28">
        <v>50</v>
      </c>
    </row>
    <row r="73" spans="1:10" ht="15.75" x14ac:dyDescent="0.25">
      <c r="A73" s="22" t="s">
        <v>104</v>
      </c>
      <c r="B73" s="7" t="s">
        <v>166</v>
      </c>
      <c r="C73" s="8" t="s">
        <v>168</v>
      </c>
      <c r="D73" s="8">
        <v>8</v>
      </c>
      <c r="E73" s="31">
        <v>90000</v>
      </c>
      <c r="F73" s="30">
        <f t="shared" ref="F73:F95" si="1">D73*E73</f>
        <v>720000</v>
      </c>
      <c r="G73" s="8" t="s">
        <v>172</v>
      </c>
      <c r="H73" s="5" t="s">
        <v>171</v>
      </c>
      <c r="I73" s="28">
        <v>50</v>
      </c>
      <c r="J73" s="28">
        <v>50</v>
      </c>
    </row>
    <row r="74" spans="1:10" ht="15.75" x14ac:dyDescent="0.25">
      <c r="A74" s="22" t="s">
        <v>105</v>
      </c>
      <c r="B74" s="7" t="s">
        <v>158</v>
      </c>
      <c r="C74" s="8" t="s">
        <v>168</v>
      </c>
      <c r="D74" s="8">
        <v>8</v>
      </c>
      <c r="E74" s="31">
        <v>31000</v>
      </c>
      <c r="F74" s="30">
        <f t="shared" si="1"/>
        <v>248000</v>
      </c>
      <c r="G74" s="8" t="s">
        <v>172</v>
      </c>
      <c r="H74" s="5" t="s">
        <v>171</v>
      </c>
      <c r="I74" s="28">
        <v>50</v>
      </c>
      <c r="J74" s="28">
        <v>50</v>
      </c>
    </row>
    <row r="75" spans="1:10" ht="15.75" x14ac:dyDescent="0.25">
      <c r="A75" s="22" t="s">
        <v>106</v>
      </c>
      <c r="B75" s="7" t="s">
        <v>159</v>
      </c>
      <c r="C75" s="8" t="s">
        <v>168</v>
      </c>
      <c r="D75" s="8">
        <v>8</v>
      </c>
      <c r="E75" s="31">
        <v>145000</v>
      </c>
      <c r="F75" s="30">
        <f t="shared" si="1"/>
        <v>1160000</v>
      </c>
      <c r="G75" s="8" t="s">
        <v>172</v>
      </c>
      <c r="H75" s="5" t="s">
        <v>171</v>
      </c>
      <c r="I75" s="28">
        <v>50</v>
      </c>
      <c r="J75" s="28">
        <v>50</v>
      </c>
    </row>
    <row r="76" spans="1:10" ht="15.75" x14ac:dyDescent="0.25">
      <c r="A76" s="22" t="s">
        <v>107</v>
      </c>
      <c r="B76" s="7" t="s">
        <v>26</v>
      </c>
      <c r="C76" s="8" t="s">
        <v>168</v>
      </c>
      <c r="D76" s="8">
        <v>8</v>
      </c>
      <c r="E76" s="31">
        <v>138000</v>
      </c>
      <c r="F76" s="30">
        <f t="shared" si="1"/>
        <v>1104000</v>
      </c>
      <c r="G76" s="8" t="s">
        <v>172</v>
      </c>
      <c r="H76" s="5" t="s">
        <v>171</v>
      </c>
      <c r="I76" s="28">
        <v>50</v>
      </c>
      <c r="J76" s="28">
        <v>50</v>
      </c>
    </row>
    <row r="77" spans="1:10" ht="31.5" x14ac:dyDescent="0.25">
      <c r="A77" s="22" t="s">
        <v>108</v>
      </c>
      <c r="B77" s="7" t="s">
        <v>160</v>
      </c>
      <c r="C77" s="8" t="s">
        <v>168</v>
      </c>
      <c r="D77" s="8">
        <v>8</v>
      </c>
      <c r="E77" s="31">
        <v>2150000</v>
      </c>
      <c r="F77" s="30">
        <f t="shared" si="1"/>
        <v>17200000</v>
      </c>
      <c r="G77" s="8" t="s">
        <v>172</v>
      </c>
      <c r="H77" s="5" t="s">
        <v>171</v>
      </c>
      <c r="I77" s="28">
        <v>50</v>
      </c>
      <c r="J77" s="28">
        <v>50</v>
      </c>
    </row>
    <row r="78" spans="1:10" ht="33" customHeight="1" x14ac:dyDescent="0.25">
      <c r="A78" s="22" t="s">
        <v>109</v>
      </c>
      <c r="B78" s="18" t="s">
        <v>178</v>
      </c>
      <c r="C78" s="8" t="s">
        <v>168</v>
      </c>
      <c r="D78" s="15">
        <v>7</v>
      </c>
      <c r="E78" s="29">
        <v>6500000</v>
      </c>
      <c r="F78" s="30">
        <f t="shared" si="1"/>
        <v>45500000</v>
      </c>
      <c r="G78" s="8" t="s">
        <v>172</v>
      </c>
      <c r="H78" s="5" t="s">
        <v>171</v>
      </c>
      <c r="I78" s="28">
        <v>50</v>
      </c>
      <c r="J78" s="28">
        <v>50</v>
      </c>
    </row>
    <row r="79" spans="1:10" ht="15.75" x14ac:dyDescent="0.25">
      <c r="A79" s="22" t="s">
        <v>110</v>
      </c>
      <c r="B79" s="7" t="s">
        <v>161</v>
      </c>
      <c r="C79" s="8" t="s">
        <v>167</v>
      </c>
      <c r="D79" s="8">
        <v>8</v>
      </c>
      <c r="E79" s="31">
        <v>130900</v>
      </c>
      <c r="F79" s="30">
        <f t="shared" si="1"/>
        <v>1047200</v>
      </c>
      <c r="G79" s="8" t="s">
        <v>172</v>
      </c>
      <c r="H79" s="5" t="s">
        <v>171</v>
      </c>
      <c r="I79" s="28">
        <v>50</v>
      </c>
      <c r="J79" s="28">
        <v>50</v>
      </c>
    </row>
    <row r="80" spans="1:10" ht="15.75" x14ac:dyDescent="0.25">
      <c r="A80" s="22" t="s">
        <v>111</v>
      </c>
      <c r="B80" s="7" t="s">
        <v>15</v>
      </c>
      <c r="C80" s="8" t="s">
        <v>167</v>
      </c>
      <c r="D80" s="8">
        <v>7</v>
      </c>
      <c r="E80" s="31">
        <v>215000</v>
      </c>
      <c r="F80" s="30">
        <f t="shared" si="1"/>
        <v>1505000</v>
      </c>
      <c r="G80" s="8" t="s">
        <v>172</v>
      </c>
      <c r="H80" s="5" t="s">
        <v>171</v>
      </c>
      <c r="I80" s="28">
        <v>50</v>
      </c>
      <c r="J80" s="28">
        <v>50</v>
      </c>
    </row>
    <row r="81" spans="1:10" ht="15.75" x14ac:dyDescent="0.25">
      <c r="A81" s="22" t="s">
        <v>112</v>
      </c>
      <c r="B81" s="7" t="s">
        <v>27</v>
      </c>
      <c r="C81" s="8" t="s">
        <v>168</v>
      </c>
      <c r="D81" s="9">
        <v>7</v>
      </c>
      <c r="E81" s="29">
        <v>950817</v>
      </c>
      <c r="F81" s="30">
        <f t="shared" si="1"/>
        <v>6655719</v>
      </c>
      <c r="G81" s="8" t="s">
        <v>172</v>
      </c>
      <c r="H81" s="5" t="s">
        <v>171</v>
      </c>
      <c r="I81" s="28">
        <v>50</v>
      </c>
      <c r="J81" s="28">
        <v>50</v>
      </c>
    </row>
    <row r="82" spans="1:10" ht="15.75" x14ac:dyDescent="0.25">
      <c r="A82" s="22" t="s">
        <v>113</v>
      </c>
      <c r="B82" s="7" t="s">
        <v>28</v>
      </c>
      <c r="C82" s="8" t="s">
        <v>168</v>
      </c>
      <c r="D82" s="8">
        <v>7</v>
      </c>
      <c r="E82" s="29">
        <v>357525</v>
      </c>
      <c r="F82" s="30">
        <f t="shared" si="1"/>
        <v>2502675</v>
      </c>
      <c r="G82" s="8" t="s">
        <v>172</v>
      </c>
      <c r="H82" s="5" t="s">
        <v>171</v>
      </c>
      <c r="I82" s="28">
        <v>50</v>
      </c>
      <c r="J82" s="28">
        <v>50</v>
      </c>
    </row>
    <row r="83" spans="1:10" ht="15.75" x14ac:dyDescent="0.25">
      <c r="A83" s="22" t="s">
        <v>114</v>
      </c>
      <c r="B83" s="7" t="s">
        <v>16</v>
      </c>
      <c r="C83" s="8" t="s">
        <v>168</v>
      </c>
      <c r="D83" s="8">
        <v>8</v>
      </c>
      <c r="E83" s="31">
        <v>220900</v>
      </c>
      <c r="F83" s="30">
        <f t="shared" si="1"/>
        <v>1767200</v>
      </c>
      <c r="G83" s="8" t="s">
        <v>172</v>
      </c>
      <c r="H83" s="5" t="s">
        <v>171</v>
      </c>
      <c r="I83" s="28">
        <v>50</v>
      </c>
      <c r="J83" s="28">
        <v>50</v>
      </c>
    </row>
    <row r="84" spans="1:10" ht="15.75" x14ac:dyDescent="0.25">
      <c r="A84" s="22" t="s">
        <v>115</v>
      </c>
      <c r="B84" s="7" t="s">
        <v>29</v>
      </c>
      <c r="C84" s="8" t="s">
        <v>168</v>
      </c>
      <c r="D84" s="8">
        <v>5</v>
      </c>
      <c r="E84" s="29">
        <v>1115900</v>
      </c>
      <c r="F84" s="30">
        <f t="shared" si="1"/>
        <v>5579500</v>
      </c>
      <c r="G84" s="8" t="s">
        <v>172</v>
      </c>
      <c r="H84" s="5" t="s">
        <v>171</v>
      </c>
      <c r="I84" s="28">
        <v>50</v>
      </c>
      <c r="J84" s="28">
        <v>50</v>
      </c>
    </row>
    <row r="85" spans="1:10" ht="15.75" x14ac:dyDescent="0.25">
      <c r="A85" s="22" t="s">
        <v>116</v>
      </c>
      <c r="B85" s="7" t="s">
        <v>30</v>
      </c>
      <c r="C85" s="8" t="s">
        <v>168</v>
      </c>
      <c r="D85" s="8">
        <v>6</v>
      </c>
      <c r="E85" s="29">
        <v>1428000</v>
      </c>
      <c r="F85" s="30">
        <f t="shared" si="1"/>
        <v>8568000</v>
      </c>
      <c r="G85" s="8" t="s">
        <v>172</v>
      </c>
      <c r="H85" s="5" t="s">
        <v>171</v>
      </c>
      <c r="I85" s="28">
        <v>50</v>
      </c>
      <c r="J85" s="28">
        <v>50</v>
      </c>
    </row>
    <row r="86" spans="1:10" ht="15.75" x14ac:dyDescent="0.25">
      <c r="A86" s="22" t="s">
        <v>117</v>
      </c>
      <c r="B86" s="14" t="s">
        <v>17</v>
      </c>
      <c r="C86" s="8" t="s">
        <v>167</v>
      </c>
      <c r="D86" s="16">
        <v>7</v>
      </c>
      <c r="E86" s="29">
        <v>6000000</v>
      </c>
      <c r="F86" s="30">
        <f t="shared" si="1"/>
        <v>42000000</v>
      </c>
      <c r="G86" s="8" t="s">
        <v>172</v>
      </c>
      <c r="H86" s="5" t="s">
        <v>171</v>
      </c>
      <c r="I86" s="28">
        <v>50</v>
      </c>
      <c r="J86" s="28">
        <v>50</v>
      </c>
    </row>
    <row r="87" spans="1:10" ht="15.75" x14ac:dyDescent="0.25">
      <c r="A87" s="22" t="s">
        <v>118</v>
      </c>
      <c r="B87" s="7" t="s">
        <v>192</v>
      </c>
      <c r="C87" s="8" t="s">
        <v>168</v>
      </c>
      <c r="D87" s="8">
        <v>7</v>
      </c>
      <c r="E87" s="29">
        <v>8000000</v>
      </c>
      <c r="F87" s="30">
        <f t="shared" si="1"/>
        <v>56000000</v>
      </c>
      <c r="G87" s="8" t="s">
        <v>172</v>
      </c>
      <c r="H87" s="5" t="s">
        <v>171</v>
      </c>
      <c r="I87" s="28">
        <v>50</v>
      </c>
      <c r="J87" s="28">
        <v>50</v>
      </c>
    </row>
    <row r="88" spans="1:10" ht="15.75" x14ac:dyDescent="0.25">
      <c r="A88" s="22" t="s">
        <v>119</v>
      </c>
      <c r="B88" s="7" t="s">
        <v>31</v>
      </c>
      <c r="C88" s="8" t="s">
        <v>167</v>
      </c>
      <c r="D88" s="8">
        <v>7</v>
      </c>
      <c r="E88" s="29">
        <v>6000000</v>
      </c>
      <c r="F88" s="30">
        <f t="shared" si="1"/>
        <v>42000000</v>
      </c>
      <c r="G88" s="8" t="s">
        <v>172</v>
      </c>
      <c r="H88" s="5" t="s">
        <v>171</v>
      </c>
      <c r="I88" s="28">
        <v>50</v>
      </c>
      <c r="J88" s="28">
        <v>50</v>
      </c>
    </row>
    <row r="89" spans="1:10" ht="15.75" x14ac:dyDescent="0.25">
      <c r="A89" s="22" t="s">
        <v>120</v>
      </c>
      <c r="B89" s="7" t="s">
        <v>32</v>
      </c>
      <c r="C89" s="8" t="s">
        <v>167</v>
      </c>
      <c r="D89" s="8">
        <v>2</v>
      </c>
      <c r="E89" s="29">
        <v>32670379</v>
      </c>
      <c r="F89" s="30">
        <f t="shared" si="1"/>
        <v>65340758</v>
      </c>
      <c r="G89" s="8" t="s">
        <v>172</v>
      </c>
      <c r="H89" s="5" t="s">
        <v>171</v>
      </c>
      <c r="I89" s="28">
        <v>50</v>
      </c>
      <c r="J89" s="28">
        <v>50</v>
      </c>
    </row>
    <row r="90" spans="1:10" ht="15.75" x14ac:dyDescent="0.25">
      <c r="A90" s="22" t="s">
        <v>121</v>
      </c>
      <c r="B90" s="7" t="s">
        <v>33</v>
      </c>
      <c r="C90" s="8" t="s">
        <v>168</v>
      </c>
      <c r="D90" s="8">
        <v>6</v>
      </c>
      <c r="E90" s="29">
        <v>4725000</v>
      </c>
      <c r="F90" s="30">
        <f t="shared" si="1"/>
        <v>28350000</v>
      </c>
      <c r="G90" s="8" t="s">
        <v>172</v>
      </c>
      <c r="H90" s="5" t="s">
        <v>171</v>
      </c>
      <c r="I90" s="28">
        <v>50</v>
      </c>
      <c r="J90" s="28">
        <v>50</v>
      </c>
    </row>
    <row r="91" spans="1:10" ht="15.75" x14ac:dyDescent="0.25">
      <c r="A91" s="22" t="s">
        <v>122</v>
      </c>
      <c r="B91" s="7" t="s">
        <v>34</v>
      </c>
      <c r="C91" s="8" t="s">
        <v>168</v>
      </c>
      <c r="D91" s="8">
        <v>6</v>
      </c>
      <c r="E91" s="29">
        <v>4410000</v>
      </c>
      <c r="F91" s="30">
        <f t="shared" si="1"/>
        <v>26460000</v>
      </c>
      <c r="G91" s="8" t="s">
        <v>172</v>
      </c>
      <c r="H91" s="5" t="s">
        <v>171</v>
      </c>
      <c r="I91" s="28">
        <v>50</v>
      </c>
      <c r="J91" s="28">
        <v>50</v>
      </c>
    </row>
    <row r="92" spans="1:10" ht="18" customHeight="1" x14ac:dyDescent="0.25">
      <c r="A92" s="22" t="s">
        <v>123</v>
      </c>
      <c r="B92" s="7" t="s">
        <v>35</v>
      </c>
      <c r="C92" s="8" t="s">
        <v>168</v>
      </c>
      <c r="D92" s="8">
        <v>7</v>
      </c>
      <c r="E92" s="29">
        <v>17100000</v>
      </c>
      <c r="F92" s="30">
        <f t="shared" si="1"/>
        <v>119700000</v>
      </c>
      <c r="G92" s="8" t="s">
        <v>172</v>
      </c>
      <c r="H92" s="5" t="s">
        <v>171</v>
      </c>
      <c r="I92" s="28">
        <v>50</v>
      </c>
      <c r="J92" s="28">
        <v>50</v>
      </c>
    </row>
    <row r="93" spans="1:10" ht="48" customHeight="1" x14ac:dyDescent="0.25">
      <c r="A93" s="24" t="s">
        <v>124</v>
      </c>
      <c r="B93" s="14" t="s">
        <v>36</v>
      </c>
      <c r="C93" s="8" t="s">
        <v>168</v>
      </c>
      <c r="D93" s="8">
        <v>7</v>
      </c>
      <c r="E93" s="29">
        <v>16500000</v>
      </c>
      <c r="F93" s="30">
        <f t="shared" si="1"/>
        <v>115500000</v>
      </c>
      <c r="G93" s="8" t="s">
        <v>172</v>
      </c>
      <c r="H93" s="5" t="s">
        <v>171</v>
      </c>
      <c r="I93" s="28">
        <v>50</v>
      </c>
      <c r="J93" s="28">
        <v>50</v>
      </c>
    </row>
    <row r="94" spans="1:10" ht="15.75" x14ac:dyDescent="0.25">
      <c r="A94" s="24" t="s">
        <v>125</v>
      </c>
      <c r="B94" s="7" t="s">
        <v>37</v>
      </c>
      <c r="C94" s="8" t="s">
        <v>168</v>
      </c>
      <c r="D94" s="8">
        <v>5</v>
      </c>
      <c r="E94" s="29">
        <v>5320000</v>
      </c>
      <c r="F94" s="30">
        <f t="shared" si="1"/>
        <v>26600000</v>
      </c>
      <c r="G94" s="8" t="s">
        <v>172</v>
      </c>
      <c r="H94" s="5" t="s">
        <v>171</v>
      </c>
      <c r="I94" s="28">
        <v>50</v>
      </c>
      <c r="J94" s="28">
        <v>50</v>
      </c>
    </row>
    <row r="95" spans="1:10" ht="15.75" x14ac:dyDescent="0.25">
      <c r="A95" s="22" t="s">
        <v>126</v>
      </c>
      <c r="B95" s="7" t="s">
        <v>162</v>
      </c>
      <c r="C95" s="8" t="s">
        <v>168</v>
      </c>
      <c r="D95" s="8">
        <v>4</v>
      </c>
      <c r="E95" s="29">
        <v>164856</v>
      </c>
      <c r="F95" s="30">
        <f t="shared" si="1"/>
        <v>659424</v>
      </c>
      <c r="G95" s="8" t="s">
        <v>172</v>
      </c>
      <c r="H95" s="5" t="s">
        <v>171</v>
      </c>
      <c r="I95" s="28">
        <v>50</v>
      </c>
      <c r="J95" s="28">
        <v>50</v>
      </c>
    </row>
    <row r="96" spans="1:10" ht="15.75" x14ac:dyDescent="0.25">
      <c r="A96" s="33" t="s">
        <v>174</v>
      </c>
      <c r="B96" s="34"/>
      <c r="C96" s="42">
        <f>SUM(F7:F95)</f>
        <v>1064779863</v>
      </c>
      <c r="D96" s="43"/>
      <c r="E96" s="43"/>
      <c r="F96" s="44"/>
      <c r="G96" s="25"/>
      <c r="H96" s="25"/>
      <c r="I96" s="26"/>
      <c r="J96" s="26"/>
    </row>
    <row r="97" spans="1:10" x14ac:dyDescent="0.25">
      <c r="A97" s="3"/>
      <c r="B97" s="2"/>
      <c r="C97" s="2"/>
      <c r="D97" s="2"/>
      <c r="E97" s="4"/>
      <c r="F97" s="2"/>
      <c r="G97" s="2"/>
      <c r="H97" s="2"/>
      <c r="I97" s="2"/>
      <c r="J97" s="2"/>
    </row>
    <row r="98" spans="1:10" ht="15.75" x14ac:dyDescent="0.25">
      <c r="A98" s="3"/>
      <c r="B98" s="6" t="s">
        <v>173</v>
      </c>
      <c r="C98" s="3"/>
      <c r="D98" s="3"/>
      <c r="E98" s="3"/>
      <c r="F98" s="3"/>
    </row>
    <row r="108" spans="1:10" x14ac:dyDescent="0.25">
      <c r="F108" s="21"/>
    </row>
    <row r="110" spans="1:10" x14ac:dyDescent="0.25">
      <c r="F110" s="21"/>
    </row>
  </sheetData>
  <mergeCells count="12">
    <mergeCell ref="H1:J1"/>
    <mergeCell ref="G5:G6"/>
    <mergeCell ref="H5:H6"/>
    <mergeCell ref="I5:J5"/>
    <mergeCell ref="C96:F96"/>
    <mergeCell ref="E5:E6"/>
    <mergeCell ref="F5:F6"/>
    <mergeCell ref="A96:B96"/>
    <mergeCell ref="A5:A6"/>
    <mergeCell ref="B5:B6"/>
    <mergeCell ref="C5:C6"/>
    <mergeCell ref="D5:D6"/>
  </mergeCells>
  <pageMargins left="0.31496062992125984" right="0.31496062992125984" top="0.35433070866141736" bottom="0.35433070866141736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cp</cp:lastModifiedBy>
  <cp:lastPrinted>2020-05-15T05:11:04Z</cp:lastPrinted>
  <dcterms:created xsi:type="dcterms:W3CDTF">2020-04-02T01:07:34Z</dcterms:created>
  <dcterms:modified xsi:type="dcterms:W3CDTF">2020-05-16T11:47:40Z</dcterms:modified>
</cp:coreProperties>
</file>