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ownloads\"/>
    </mc:Choice>
  </mc:AlternateContent>
  <xr:revisionPtr revIDLastSave="0" documentId="13_ncr:1_{5552431E-0A6E-47E1-8C08-0D0066221B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3" l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C28" i="3" l="1"/>
</calcChain>
</file>

<file path=xl/sharedStrings.xml><?xml version="1.0" encoding="utf-8"?>
<sst xmlns="http://schemas.openxmlformats.org/spreadsheetml/2006/main" count="121" uniqueCount="62">
  <si>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</si>
  <si>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</si>
  <si>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</si>
  <si>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</si>
  <si>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</si>
  <si>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 xml:space="preserve">Ходунки динамические </t>
  </si>
  <si>
    <t xml:space="preserve">Сенсорная комната </t>
  </si>
  <si>
    <t>Единица изм.</t>
  </si>
  <si>
    <t>Стол для кинезотерапии с приводом, размер 120*190</t>
  </si>
  <si>
    <t>Прибор для светотерапии с настольной подставкой</t>
  </si>
  <si>
    <t>Аппарат для магнитотерапии</t>
  </si>
  <si>
    <t xml:space="preserve">Интерактивная комната </t>
  </si>
  <si>
    <t>01-ЦП/01</t>
  </si>
  <si>
    <t>01-ЦП/02</t>
  </si>
  <si>
    <t>01-ЦП/03</t>
  </si>
  <si>
    <t>01-ЦП/04</t>
  </si>
  <si>
    <t>01-ЦП/05</t>
  </si>
  <si>
    <t>01-ЦП/06</t>
  </si>
  <si>
    <t>01-ЦП/07</t>
  </si>
  <si>
    <t>01-ЦП/08</t>
  </si>
  <si>
    <t>01-ЦП/09</t>
  </si>
  <si>
    <t>01-ЦП/10</t>
  </si>
  <si>
    <t>01-ЦП/11</t>
  </si>
  <si>
    <t>01-ЦП/12</t>
  </si>
  <si>
    <t>01-ЦП/13</t>
  </si>
  <si>
    <t>01-ЦП/14</t>
  </si>
  <si>
    <t>01-ЦП/15</t>
  </si>
  <si>
    <t>01-ЦП/16</t>
  </si>
  <si>
    <t>01-ЦП/17</t>
  </si>
  <si>
    <t>01-ЦП/18</t>
  </si>
  <si>
    <t>01-ЦП/19</t>
  </si>
  <si>
    <t>01-ЦП/20</t>
  </si>
  <si>
    <t>01-ЦП/21</t>
  </si>
  <si>
    <t>Комплекс БОС логопедический</t>
  </si>
  <si>
    <t>Комплекс БОС опорно-двигательный</t>
  </si>
  <si>
    <t>Комплекс БОС психо-эмоциональный</t>
  </si>
  <si>
    <t>Ходунки с передне-задним приводом, размер средний</t>
  </si>
  <si>
    <t>Ходунки с передне-задним приводом, размер  большой</t>
  </si>
  <si>
    <t>Детский игровой комплект для занятий ЛФК</t>
  </si>
  <si>
    <t>Аппарат электротерапии - гальванизатор</t>
  </si>
  <si>
    <r>
      <t xml:space="preserve">Тренажер </t>
    </r>
    <r>
      <rPr>
        <sz val="12"/>
        <color rgb="FFFF0000"/>
        <rFont val="Times New Roman"/>
      </rPr>
      <t xml:space="preserve"> </t>
    </r>
    <r>
      <rPr>
        <sz val="12"/>
        <rFont val="Times New Roman"/>
      </rPr>
      <t xml:space="preserve">для иппотерапии </t>
    </r>
  </si>
  <si>
    <t>комп</t>
  </si>
  <si>
    <t>шт</t>
  </si>
  <si>
    <r>
      <t>Вертикализатор</t>
    </r>
    <r>
      <rPr>
        <sz val="12"/>
        <color theme="1"/>
        <rFont val="Times New Roman"/>
      </rPr>
      <t xml:space="preserve"> комбинированного типа (с наклоном вперед и назад)</t>
    </r>
  </si>
  <si>
    <t xml:space="preserve">Срок поставки </t>
  </si>
  <si>
    <t>DDP</t>
  </si>
  <si>
    <t>60 рабочих дней</t>
  </si>
  <si>
    <t>✶Полное описание, характеристика товаров и место поставок указываются в технической спецификации</t>
  </si>
  <si>
    <t>Всего на сумму, тенге</t>
  </si>
  <si>
    <t>Условия постаки            (в соответствии с Incoterms)</t>
  </si>
  <si>
    <r>
      <t>Складной детский игровой коврик-мат, размер 240</t>
    </r>
    <r>
      <rPr>
        <sz val="12"/>
        <rFont val="Calibri"/>
        <family val="2"/>
        <charset val="204"/>
      </rPr>
      <t>*</t>
    </r>
    <r>
      <rPr>
        <sz val="12"/>
        <rFont val="Times New Roman"/>
      </rPr>
      <t>140</t>
    </r>
    <r>
      <rPr>
        <sz val="12"/>
        <rFont val="Calibri"/>
        <family val="2"/>
        <charset val="204"/>
      </rPr>
      <t>*</t>
    </r>
    <r>
      <rPr>
        <sz val="12"/>
        <rFont val="Times New Roman"/>
      </rPr>
      <t>4</t>
    </r>
  </si>
  <si>
    <t>Валик для комплексных  упражнений, диаметр 15см</t>
  </si>
  <si>
    <t>Валик для комплексных  упражнений, диаметр  20см</t>
  </si>
  <si>
    <t>Валик для комплексных  упражнений, диаметр 30см</t>
  </si>
  <si>
    <t>Валик для комплексных  упражнений, диаметр 40см</t>
  </si>
  <si>
    <t>Облучатель - рециркулятор воздуха, передвижной</t>
  </si>
  <si>
    <t xml:space="preserve">Перечень закупаемых товаров для реабилитационных центров в рамках инициативы "Камкорлык"  </t>
  </si>
  <si>
    <t xml:space="preserve">Условия оплаты </t>
  </si>
  <si>
    <t>предоплата, %</t>
  </si>
  <si>
    <t>окончательный платеж, %</t>
  </si>
  <si>
    <t>Оснащение реабилитационных центров 02/1-КФ</t>
  </si>
  <si>
    <t>Приложение №1
							 к Объявлению №02/1-КФ о проведении отбора предложений потенциальных поставщиков
 на приобретение товаров и услуг,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</si>
</sst>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\ _₸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</font>
    <font>
      <sz val="12"/>
      <name val="Times New Roman"/>
    </font>
    <font>
      <sz val="12"/>
      <color rgb="FFFF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1" applyFont="1" applyBorder="1" applyAlignment="1">
      <alignment horizontal="left" wrapText="1"/>
    </xf>
    <xf numFmtId="0" fontId="0" fillId="0" borderId="0" xfId="0" applyBorder="1"/>
    <xf numFmtId="164" fontId="3" fillId="0" borderId="0" xfId="2" applyNumberFormat="1" applyFont="1" applyBorder="1" applyAlignment="1">
      <alignment horizontal="right" wrapText="1" readingOrder="1"/>
    </xf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6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left" wrapText="1"/>
    </xf>
    <xf numFmtId="165" fontId="0" fillId="0" borderId="0" xfId="0" applyNumberFormat="1"/>
    <xf numFmtId="0" fontId="5" fillId="2" borderId="1" xfId="0" applyFont="1" applyFill="1" applyBorder="1"/>
    <xf numFmtId="0" fontId="3" fillId="2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 wrapText="1"/>
    </xf>
    <xf numFmtId="4" fontId="6" fillId="2" borderId="1" xfId="2" applyNumberFormat="1" applyFont="1" applyFill="1" applyBorder="1" applyAlignment="1">
      <alignment horizontal="right" wrapText="1"/>
    </xf>
    <xf numFmtId="4" fontId="6" fillId="2" borderId="1" xfId="1" applyNumberFormat="1" applyFont="1" applyFill="1" applyBorder="1" applyAlignment="1">
      <alignment horizontal="right" wrapText="1"/>
    </xf>
    <xf numFmtId="4" fontId="6" fillId="2" borderId="1" xfId="2" applyNumberFormat="1" applyFont="1" applyFill="1" applyBorder="1" applyAlignment="1">
      <alignment horizontal="right"/>
    </xf>
    <xf numFmtId="4" fontId="6" fillId="2" borderId="1" xfId="2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right" wrapText="1"/>
    </xf>
    <xf numFmtId="4" fontId="8" fillId="2" borderId="5" xfId="0" applyNumberFormat="1" applyFont="1" applyFill="1" applyBorder="1" applyAlignment="1">
      <alignment horizontal="right" wrapText="1"/>
    </xf>
    <xf numFmtId="4" fontId="8" fillId="2" borderId="4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AE9D7-C376-4AEF-A76C-4E9BE8FC363C}">
  <dimension ref="A1:J42"/>
  <sheetViews>
    <sheetView tabSelected="1" workbookViewId="0">
      <selection activeCell="H1" sqref="H1:J1"/>
    </sheetView>
  </sheetViews>
  <sheetFormatPr defaultColWidth="8.85546875" defaultRowHeight="15" x14ac:dyDescent="0.25"/>
  <cols>
    <col min="1" max="1" width="10" customWidth="1"/>
    <col min="2" max="2" width="91" customWidth="1"/>
    <col min="3" max="3" width="9.85546875" customWidth="1"/>
    <col min="5" max="5" width="19.42578125" customWidth="1"/>
    <col min="6" max="6" width="17" customWidth="1"/>
    <col min="7" max="7" width="20.140625" customWidth="1"/>
    <col min="8" max="8" width="18.85546875" customWidth="1"/>
    <col min="9" max="10" width="17.28515625" customWidth="1"/>
  </cols>
  <sheetData>
    <row r="1" spans="1:10" ht="76.5" customHeight="1" x14ac:dyDescent="0.25">
      <c r="H1" s="21" t="s">
        <v>61</v>
      </c>
      <c r="I1" s="21"/>
      <c r="J1" s="21"/>
    </row>
    <row r="2" spans="1:10" ht="15.75" x14ac:dyDescent="0.25">
      <c r="B2" s="1" t="s">
        <v>56</v>
      </c>
    </row>
    <row r="3" spans="1:10" ht="15.75" x14ac:dyDescent="0.25">
      <c r="A3" s="1"/>
      <c r="B3" s="1" t="s">
        <v>60</v>
      </c>
      <c r="C3" s="6"/>
      <c r="D3" s="6"/>
      <c r="E3" s="6"/>
      <c r="F3" s="6"/>
    </row>
    <row r="4" spans="1:10" ht="15.75" x14ac:dyDescent="0.25">
      <c r="A4" s="6"/>
      <c r="C4" s="6"/>
      <c r="D4" s="6"/>
      <c r="E4" s="6"/>
      <c r="F4" s="6"/>
    </row>
    <row r="5" spans="1:10" ht="78.75" customHeight="1" x14ac:dyDescent="0.25">
      <c r="A5" s="31" t="s">
        <v>0</v>
      </c>
      <c r="B5" s="31" t="s">
        <v>1</v>
      </c>
      <c r="C5" s="22" t="s">
        <v>7</v>
      </c>
      <c r="D5" s="31" t="s">
        <v>2</v>
      </c>
      <c r="E5" s="22" t="s">
        <v>3</v>
      </c>
      <c r="F5" s="22" t="s">
        <v>4</v>
      </c>
      <c r="G5" s="22" t="s">
        <v>44</v>
      </c>
      <c r="H5" s="22" t="s">
        <v>49</v>
      </c>
      <c r="I5" s="24" t="s">
        <v>57</v>
      </c>
      <c r="J5" s="25"/>
    </row>
    <row r="6" spans="1:10" ht="31.5" x14ac:dyDescent="0.25">
      <c r="A6" s="32"/>
      <c r="B6" s="32"/>
      <c r="C6" s="23"/>
      <c r="D6" s="32"/>
      <c r="E6" s="23"/>
      <c r="F6" s="23"/>
      <c r="G6" s="23"/>
      <c r="H6" s="23"/>
      <c r="I6" s="15" t="s">
        <v>58</v>
      </c>
      <c r="J6" s="15" t="s">
        <v>59</v>
      </c>
    </row>
    <row r="7" spans="1:10" ht="15.75" x14ac:dyDescent="0.25">
      <c r="A7" s="12" t="s">
        <v>12</v>
      </c>
      <c r="B7" s="7" t="s">
        <v>43</v>
      </c>
      <c r="C7" s="8" t="s">
        <v>42</v>
      </c>
      <c r="D7" s="8">
        <v>7</v>
      </c>
      <c r="E7" s="19">
        <v>1415000</v>
      </c>
      <c r="F7" s="18">
        <f t="shared" ref="F7:F22" si="0">D7*E7</f>
        <v>9905000</v>
      </c>
      <c r="G7" s="8" t="s">
        <v>46</v>
      </c>
      <c r="H7" s="5" t="s">
        <v>45</v>
      </c>
      <c r="I7" s="16">
        <v>50</v>
      </c>
      <c r="J7" s="16">
        <v>50</v>
      </c>
    </row>
    <row r="8" spans="1:10" ht="15.75" x14ac:dyDescent="0.25">
      <c r="A8" s="12" t="s">
        <v>13</v>
      </c>
      <c r="B8" s="7" t="s">
        <v>40</v>
      </c>
      <c r="C8" s="8" t="s">
        <v>42</v>
      </c>
      <c r="D8" s="8">
        <v>8</v>
      </c>
      <c r="E8" s="19">
        <v>613636</v>
      </c>
      <c r="F8" s="18">
        <f t="shared" si="0"/>
        <v>4909088</v>
      </c>
      <c r="G8" s="8" t="s">
        <v>46</v>
      </c>
      <c r="H8" s="5" t="s">
        <v>45</v>
      </c>
      <c r="I8" s="16">
        <v>50</v>
      </c>
      <c r="J8" s="16">
        <v>50</v>
      </c>
    </row>
    <row r="9" spans="1:10" ht="15.75" x14ac:dyDescent="0.25">
      <c r="A9" s="12" t="s">
        <v>14</v>
      </c>
      <c r="B9" s="9" t="s">
        <v>8</v>
      </c>
      <c r="C9" s="8" t="s">
        <v>42</v>
      </c>
      <c r="D9" s="8">
        <v>8</v>
      </c>
      <c r="E9" s="19">
        <v>515455</v>
      </c>
      <c r="F9" s="18">
        <f t="shared" si="0"/>
        <v>4123640</v>
      </c>
      <c r="G9" s="8" t="s">
        <v>46</v>
      </c>
      <c r="H9" s="5" t="s">
        <v>45</v>
      </c>
      <c r="I9" s="16">
        <v>50</v>
      </c>
      <c r="J9" s="16">
        <v>50</v>
      </c>
    </row>
    <row r="10" spans="1:10" ht="15.75" x14ac:dyDescent="0.25">
      <c r="A10" s="12" t="s">
        <v>15</v>
      </c>
      <c r="B10" s="7" t="s">
        <v>33</v>
      </c>
      <c r="C10" s="8" t="s">
        <v>41</v>
      </c>
      <c r="D10" s="8">
        <v>7</v>
      </c>
      <c r="E10" s="19">
        <v>2461810</v>
      </c>
      <c r="F10" s="18">
        <f t="shared" si="0"/>
        <v>17232670</v>
      </c>
      <c r="G10" s="8" t="s">
        <v>46</v>
      </c>
      <c r="H10" s="5" t="s">
        <v>45</v>
      </c>
      <c r="I10" s="16">
        <v>50</v>
      </c>
      <c r="J10" s="16">
        <v>50</v>
      </c>
    </row>
    <row r="11" spans="1:10" ht="15.75" x14ac:dyDescent="0.25">
      <c r="A11" s="12" t="s">
        <v>16</v>
      </c>
      <c r="B11" s="7" t="s">
        <v>34</v>
      </c>
      <c r="C11" s="8" t="s">
        <v>41</v>
      </c>
      <c r="D11" s="8">
        <v>7</v>
      </c>
      <c r="E11" s="19">
        <v>2461810</v>
      </c>
      <c r="F11" s="18">
        <f t="shared" si="0"/>
        <v>17232670</v>
      </c>
      <c r="G11" s="8" t="s">
        <v>46</v>
      </c>
      <c r="H11" s="5" t="s">
        <v>45</v>
      </c>
      <c r="I11" s="16">
        <v>50</v>
      </c>
      <c r="J11" s="16">
        <v>50</v>
      </c>
    </row>
    <row r="12" spans="1:10" ht="15.75" x14ac:dyDescent="0.25">
      <c r="A12" s="12" t="s">
        <v>17</v>
      </c>
      <c r="B12" s="7" t="s">
        <v>35</v>
      </c>
      <c r="C12" s="8" t="s">
        <v>41</v>
      </c>
      <c r="D12" s="8">
        <v>7</v>
      </c>
      <c r="E12" s="19">
        <v>2461810</v>
      </c>
      <c r="F12" s="18">
        <f t="shared" si="0"/>
        <v>17232670</v>
      </c>
      <c r="G12" s="8" t="s">
        <v>46</v>
      </c>
      <c r="H12" s="5" t="s">
        <v>45</v>
      </c>
      <c r="I12" s="16">
        <v>50</v>
      </c>
      <c r="J12" s="16">
        <v>50</v>
      </c>
    </row>
    <row r="13" spans="1:10" ht="15.75" x14ac:dyDescent="0.25">
      <c r="A13" s="12" t="s">
        <v>18</v>
      </c>
      <c r="B13" s="10" t="s">
        <v>51</v>
      </c>
      <c r="C13" s="8" t="s">
        <v>42</v>
      </c>
      <c r="D13" s="8">
        <v>8</v>
      </c>
      <c r="E13" s="19">
        <v>19600</v>
      </c>
      <c r="F13" s="18">
        <f t="shared" si="0"/>
        <v>156800</v>
      </c>
      <c r="G13" s="8" t="s">
        <v>46</v>
      </c>
      <c r="H13" s="5" t="s">
        <v>45</v>
      </c>
      <c r="I13" s="16">
        <v>50</v>
      </c>
      <c r="J13" s="16">
        <v>50</v>
      </c>
    </row>
    <row r="14" spans="1:10" ht="15.75" x14ac:dyDescent="0.25">
      <c r="A14" s="12" t="s">
        <v>19</v>
      </c>
      <c r="B14" s="10" t="s">
        <v>52</v>
      </c>
      <c r="C14" s="8" t="s">
        <v>42</v>
      </c>
      <c r="D14" s="8">
        <v>8</v>
      </c>
      <c r="E14" s="19">
        <v>21000</v>
      </c>
      <c r="F14" s="18">
        <f t="shared" si="0"/>
        <v>168000</v>
      </c>
      <c r="G14" s="8" t="s">
        <v>46</v>
      </c>
      <c r="H14" s="5" t="s">
        <v>45</v>
      </c>
      <c r="I14" s="16">
        <v>50</v>
      </c>
      <c r="J14" s="16">
        <v>50</v>
      </c>
    </row>
    <row r="15" spans="1:10" ht="15.75" x14ac:dyDescent="0.25">
      <c r="A15" s="12" t="s">
        <v>20</v>
      </c>
      <c r="B15" s="10" t="s">
        <v>53</v>
      </c>
      <c r="C15" s="8" t="s">
        <v>42</v>
      </c>
      <c r="D15" s="8">
        <v>8</v>
      </c>
      <c r="E15" s="19">
        <v>25199.999999999996</v>
      </c>
      <c r="F15" s="18">
        <f t="shared" si="0"/>
        <v>201599.99999999997</v>
      </c>
      <c r="G15" s="8" t="s">
        <v>46</v>
      </c>
      <c r="H15" s="5" t="s">
        <v>45</v>
      </c>
      <c r="I15" s="16">
        <v>50</v>
      </c>
      <c r="J15" s="16">
        <v>50</v>
      </c>
    </row>
    <row r="16" spans="1:10" ht="15.75" x14ac:dyDescent="0.25">
      <c r="A16" s="12" t="s">
        <v>21</v>
      </c>
      <c r="B16" s="10" t="s">
        <v>54</v>
      </c>
      <c r="C16" s="8" t="s">
        <v>42</v>
      </c>
      <c r="D16" s="8">
        <v>8</v>
      </c>
      <c r="E16" s="19">
        <v>26599.999999999996</v>
      </c>
      <c r="F16" s="18">
        <f t="shared" si="0"/>
        <v>212799.99999999997</v>
      </c>
      <c r="G16" s="8" t="s">
        <v>46</v>
      </c>
      <c r="H16" s="5" t="s">
        <v>45</v>
      </c>
      <c r="I16" s="16">
        <v>50</v>
      </c>
      <c r="J16" s="16">
        <v>50</v>
      </c>
    </row>
    <row r="17" spans="1:10" ht="15.75" x14ac:dyDescent="0.25">
      <c r="A17" s="12" t="s">
        <v>22</v>
      </c>
      <c r="B17" s="7" t="s">
        <v>5</v>
      </c>
      <c r="C17" s="8" t="s">
        <v>42</v>
      </c>
      <c r="D17" s="8">
        <v>14</v>
      </c>
      <c r="E17" s="19">
        <v>363999.99999999994</v>
      </c>
      <c r="F17" s="18">
        <f t="shared" si="0"/>
        <v>5095999.9999999991</v>
      </c>
      <c r="G17" s="8" t="s">
        <v>46</v>
      </c>
      <c r="H17" s="5" t="s">
        <v>45</v>
      </c>
      <c r="I17" s="16">
        <v>50</v>
      </c>
      <c r="J17" s="16">
        <v>50</v>
      </c>
    </row>
    <row r="18" spans="1:10" ht="15.75" x14ac:dyDescent="0.25">
      <c r="A18" s="12" t="s">
        <v>23</v>
      </c>
      <c r="B18" s="7" t="s">
        <v>36</v>
      </c>
      <c r="C18" s="8" t="s">
        <v>42</v>
      </c>
      <c r="D18" s="8">
        <v>8</v>
      </c>
      <c r="E18" s="19">
        <v>195999.99999999997</v>
      </c>
      <c r="F18" s="18">
        <f t="shared" si="0"/>
        <v>1567999.9999999998</v>
      </c>
      <c r="G18" s="8" t="s">
        <v>46</v>
      </c>
      <c r="H18" s="5" t="s">
        <v>45</v>
      </c>
      <c r="I18" s="16">
        <v>50</v>
      </c>
      <c r="J18" s="16">
        <v>50</v>
      </c>
    </row>
    <row r="19" spans="1:10" ht="15.75" x14ac:dyDescent="0.25">
      <c r="A19" s="12" t="s">
        <v>24</v>
      </c>
      <c r="B19" s="7" t="s">
        <v>37</v>
      </c>
      <c r="C19" s="8" t="s">
        <v>42</v>
      </c>
      <c r="D19" s="8">
        <v>7</v>
      </c>
      <c r="E19" s="19">
        <v>195999.99999999997</v>
      </c>
      <c r="F19" s="18">
        <f t="shared" si="0"/>
        <v>1371999.9999999998</v>
      </c>
      <c r="G19" s="8" t="s">
        <v>46</v>
      </c>
      <c r="H19" s="5" t="s">
        <v>45</v>
      </c>
      <c r="I19" s="16">
        <v>50</v>
      </c>
      <c r="J19" s="16">
        <v>50</v>
      </c>
    </row>
    <row r="20" spans="1:10" ht="15.75" x14ac:dyDescent="0.25">
      <c r="A20" s="12" t="s">
        <v>25</v>
      </c>
      <c r="B20" s="10" t="s">
        <v>55</v>
      </c>
      <c r="C20" s="8" t="s">
        <v>42</v>
      </c>
      <c r="D20" s="8">
        <v>24</v>
      </c>
      <c r="E20" s="19">
        <v>102000</v>
      </c>
      <c r="F20" s="18">
        <f t="shared" si="0"/>
        <v>2448000</v>
      </c>
      <c r="G20" s="8" t="s">
        <v>46</v>
      </c>
      <c r="H20" s="5" t="s">
        <v>45</v>
      </c>
      <c r="I20" s="16">
        <v>50</v>
      </c>
      <c r="J20" s="16">
        <v>50</v>
      </c>
    </row>
    <row r="21" spans="1:10" ht="15.75" x14ac:dyDescent="0.25">
      <c r="A21" s="12" t="s">
        <v>26</v>
      </c>
      <c r="B21" s="10" t="s">
        <v>50</v>
      </c>
      <c r="C21" s="8" t="s">
        <v>42</v>
      </c>
      <c r="D21" s="8">
        <v>64</v>
      </c>
      <c r="E21" s="20">
        <v>120000</v>
      </c>
      <c r="F21" s="18">
        <f t="shared" si="0"/>
        <v>7680000</v>
      </c>
      <c r="G21" s="8" t="s">
        <v>46</v>
      </c>
      <c r="H21" s="5" t="s">
        <v>45</v>
      </c>
      <c r="I21" s="16">
        <v>50</v>
      </c>
      <c r="J21" s="16">
        <v>50</v>
      </c>
    </row>
    <row r="22" spans="1:10" ht="15.75" x14ac:dyDescent="0.25">
      <c r="A22" s="12" t="s">
        <v>27</v>
      </c>
      <c r="B22" s="7" t="s">
        <v>6</v>
      </c>
      <c r="C22" s="8" t="s">
        <v>41</v>
      </c>
      <c r="D22" s="8">
        <v>7</v>
      </c>
      <c r="E22" s="19">
        <v>6000000</v>
      </c>
      <c r="F22" s="18">
        <f t="shared" si="0"/>
        <v>42000000</v>
      </c>
      <c r="G22" s="8" t="s">
        <v>46</v>
      </c>
      <c r="H22" s="5" t="s">
        <v>45</v>
      </c>
      <c r="I22" s="16">
        <v>50</v>
      </c>
      <c r="J22" s="16">
        <v>50</v>
      </c>
    </row>
    <row r="23" spans="1:10" ht="15.75" x14ac:dyDescent="0.25">
      <c r="A23" s="12" t="s">
        <v>28</v>
      </c>
      <c r="B23" s="7" t="s">
        <v>38</v>
      </c>
      <c r="C23" s="8" t="s">
        <v>41</v>
      </c>
      <c r="D23" s="8">
        <v>8</v>
      </c>
      <c r="E23" s="19">
        <v>130900</v>
      </c>
      <c r="F23" s="18">
        <f t="shared" ref="F23:F27" si="1">D23*E23</f>
        <v>1047200</v>
      </c>
      <c r="G23" s="8" t="s">
        <v>46</v>
      </c>
      <c r="H23" s="5" t="s">
        <v>45</v>
      </c>
      <c r="I23" s="16">
        <v>50</v>
      </c>
      <c r="J23" s="16">
        <v>50</v>
      </c>
    </row>
    <row r="24" spans="1:10" ht="15.75" x14ac:dyDescent="0.25">
      <c r="A24" s="12" t="s">
        <v>29</v>
      </c>
      <c r="B24" s="7" t="s">
        <v>9</v>
      </c>
      <c r="C24" s="8" t="s">
        <v>42</v>
      </c>
      <c r="D24" s="8">
        <v>5</v>
      </c>
      <c r="E24" s="17">
        <v>1115900</v>
      </c>
      <c r="F24" s="18">
        <f t="shared" si="1"/>
        <v>5579500</v>
      </c>
      <c r="G24" s="8" t="s">
        <v>46</v>
      </c>
      <c r="H24" s="5" t="s">
        <v>45</v>
      </c>
      <c r="I24" s="16">
        <v>50</v>
      </c>
      <c r="J24" s="16">
        <v>50</v>
      </c>
    </row>
    <row r="25" spans="1:10" ht="15.75" x14ac:dyDescent="0.25">
      <c r="A25" s="12" t="s">
        <v>30</v>
      </c>
      <c r="B25" s="7" t="s">
        <v>10</v>
      </c>
      <c r="C25" s="8" t="s">
        <v>42</v>
      </c>
      <c r="D25" s="8">
        <v>6</v>
      </c>
      <c r="E25" s="17">
        <v>1428000</v>
      </c>
      <c r="F25" s="18">
        <f t="shared" si="1"/>
        <v>8568000</v>
      </c>
      <c r="G25" s="8" t="s">
        <v>46</v>
      </c>
      <c r="H25" s="5" t="s">
        <v>45</v>
      </c>
      <c r="I25" s="16">
        <v>50</v>
      </c>
      <c r="J25" s="16">
        <v>50</v>
      </c>
    </row>
    <row r="26" spans="1:10" ht="15.75" x14ac:dyDescent="0.25">
      <c r="A26" s="12" t="s">
        <v>31</v>
      </c>
      <c r="B26" s="7" t="s">
        <v>11</v>
      </c>
      <c r="C26" s="8" t="s">
        <v>41</v>
      </c>
      <c r="D26" s="8">
        <v>2</v>
      </c>
      <c r="E26" s="17">
        <v>32670379</v>
      </c>
      <c r="F26" s="18">
        <f t="shared" si="1"/>
        <v>65340758</v>
      </c>
      <c r="G26" s="8" t="s">
        <v>46</v>
      </c>
      <c r="H26" s="5" t="s">
        <v>45</v>
      </c>
      <c r="I26" s="16">
        <v>50</v>
      </c>
      <c r="J26" s="16">
        <v>50</v>
      </c>
    </row>
    <row r="27" spans="1:10" ht="15.75" x14ac:dyDescent="0.25">
      <c r="A27" s="12" t="s">
        <v>32</v>
      </c>
      <c r="B27" s="7" t="s">
        <v>39</v>
      </c>
      <c r="C27" s="8" t="s">
        <v>42</v>
      </c>
      <c r="D27" s="8">
        <v>4</v>
      </c>
      <c r="E27" s="17">
        <v>164856</v>
      </c>
      <c r="F27" s="18">
        <f t="shared" si="1"/>
        <v>659424</v>
      </c>
      <c r="G27" s="8" t="s">
        <v>46</v>
      </c>
      <c r="H27" s="5" t="s">
        <v>45</v>
      </c>
      <c r="I27" s="16">
        <v>50</v>
      </c>
      <c r="J27" s="16">
        <v>50</v>
      </c>
    </row>
    <row r="28" spans="1:10" ht="15.75" x14ac:dyDescent="0.25">
      <c r="A28" s="29" t="s">
        <v>48</v>
      </c>
      <c r="B28" s="30"/>
      <c r="C28" s="26">
        <f>SUM(F7:F27)</f>
        <v>212733820</v>
      </c>
      <c r="D28" s="27"/>
      <c r="E28" s="27"/>
      <c r="F28" s="28"/>
      <c r="G28" s="13"/>
      <c r="H28" s="13"/>
      <c r="I28" s="14"/>
      <c r="J28" s="14"/>
    </row>
    <row r="29" spans="1:10" x14ac:dyDescent="0.25">
      <c r="A29" s="3"/>
      <c r="B29" s="2"/>
      <c r="C29" s="2"/>
      <c r="D29" s="2"/>
      <c r="E29" s="4"/>
      <c r="F29" s="2"/>
      <c r="G29" s="2"/>
      <c r="H29" s="2"/>
      <c r="I29" s="2"/>
      <c r="J29" s="2"/>
    </row>
    <row r="30" spans="1:10" ht="15.75" x14ac:dyDescent="0.25">
      <c r="A30" s="3"/>
      <c r="B30" s="6" t="s">
        <v>47</v>
      </c>
      <c r="C30" s="3"/>
      <c r="D30" s="3"/>
      <c r="E30" s="3"/>
      <c r="F30" s="3"/>
    </row>
    <row r="40" spans="6:6" x14ac:dyDescent="0.25">
      <c r="F40" s="11"/>
    </row>
    <row r="42" spans="6:6" x14ac:dyDescent="0.25">
      <c r="F42" s="11"/>
    </row>
  </sheetData>
  <mergeCells count="12">
    <mergeCell ref="A28:B28"/>
    <mergeCell ref="C28:F28"/>
    <mergeCell ref="H1:J1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2020-05-15T05:11:04Z</cp:lastPrinted>
  <dcterms:created xsi:type="dcterms:W3CDTF">2020-04-02T01:07:34Z</dcterms:created>
  <dcterms:modified xsi:type="dcterms:W3CDTF">2020-06-01T06:29:55Z</dcterms:modified>
</cp:coreProperties>
</file>