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речень лотов" sheetId="1" r:id="rId4"/>
  </sheets>
  <definedNames/>
  <calcPr/>
  <extLst>
    <ext uri="GoogleSheetsCustomDataVersion2">
      <go:sheetsCustomData xmlns:go="http://customooxmlschemas.google.com/" r:id="rId5" roundtripDataChecksum="FM48MzsPDSich7v8l65QdtazOcwuHjhN4DdqPV7LEuc="/>
    </ext>
  </extLst>
</workbook>
</file>

<file path=xl/sharedStrings.xml><?xml version="1.0" encoding="utf-8"?>
<sst xmlns="http://schemas.openxmlformats.org/spreadsheetml/2006/main" count="338" uniqueCount="148">
  <si>
    <t>Приложение №1 к Объявлению 2/11-КФ 
о проведении закупок способом конкурса на приобретение товаров, работ и услуг «Оснащение 2 центров для детей с аутизмом и другими ментальными нарушениями» осуществляемых Корпоративным фондом «Қамқорлық қоры»</t>
  </si>
  <si>
    <t>Перечень закупаемых товаров и услуг для оснащения 2 центров для детей с аутизмом и другими ментальными нарушениями осуществляемых Корпоративным фондом «Қамқорлық қоры»</t>
  </si>
  <si>
    <t>№ лота</t>
  </si>
  <si>
    <t>Наименование закупаемых товаров</t>
  </si>
  <si>
    <t>Единица изм.</t>
  </si>
  <si>
    <t>Кол-во</t>
  </si>
  <si>
    <t>Цена за единицу, с учетом НДС, тенге</t>
  </si>
  <si>
    <t>Общая сумма, с учетом НДС, тенге</t>
  </si>
  <si>
    <t xml:space="preserve">Срок поставки </t>
  </si>
  <si>
    <t>Условия поставки
(в соответствии с Incoterms)</t>
  </si>
  <si>
    <t xml:space="preserve">Условия оплаты </t>
  </si>
  <si>
    <t>предоплата, %</t>
  </si>
  <si>
    <t>окончательный платеж, %</t>
  </si>
  <si>
    <t>2/ЦП-01</t>
  </si>
  <si>
    <t xml:space="preserve">Сантиметровая лента  </t>
  </si>
  <si>
    <t>шт</t>
  </si>
  <si>
    <t>В течение 15 календарных дней со дня подачи письменной заявки</t>
  </si>
  <si>
    <t>DDP</t>
  </si>
  <si>
    <t>2/ЦП-02</t>
  </si>
  <si>
    <t xml:space="preserve">Неврологический молоточек  </t>
  </si>
  <si>
    <t>2/ЦП-03</t>
  </si>
  <si>
    <t xml:space="preserve">Тонометр для измерения артериального давления с манжетой для детей до 3 года  </t>
  </si>
  <si>
    <t>2/ЦП-04</t>
  </si>
  <si>
    <t xml:space="preserve">Емкость для дезинфекции инструментария и расходных материалов  </t>
  </si>
  <si>
    <t>2/ЦП-05</t>
  </si>
  <si>
    <t>Кушетка</t>
  </si>
  <si>
    <t>2/ЦП-06</t>
  </si>
  <si>
    <t xml:space="preserve">Стенотофонендоскоп  </t>
  </si>
  <si>
    <t>2/ЦП-07</t>
  </si>
  <si>
    <t>Инструмент оценки ABLLS-R®</t>
  </si>
  <si>
    <t>2/ЦП-08</t>
  </si>
  <si>
    <t>Игрушки (кабинет психолога)</t>
  </si>
  <si>
    <t>Комплект</t>
  </si>
  <si>
    <t>2/ЦП-09</t>
  </si>
  <si>
    <t xml:space="preserve">Стол интерактивный </t>
  </si>
  <si>
    <t>2/ЦП-10</t>
  </si>
  <si>
    <t>Зонды постановочные, комплект из 7 штук</t>
  </si>
  <si>
    <t>2/ЦП-11</t>
  </si>
  <si>
    <t>Зонды массажные, комплект из 12 штук</t>
  </si>
  <si>
    <t>2/ЦП-12</t>
  </si>
  <si>
    <t>Коммуникатор (Go talk)</t>
  </si>
  <si>
    <t>2/ЦП-13</t>
  </si>
  <si>
    <t>Дидактические пособия</t>
  </si>
  <si>
    <t>2/ЦП-14</t>
  </si>
  <si>
    <t>Кухня встроенная</t>
  </si>
  <si>
    <t>2/ЦП-15</t>
  </si>
  <si>
    <t>Кровать-кушетка</t>
  </si>
  <si>
    <t>2/ЦП-16</t>
  </si>
  <si>
    <t>Комплект постельных принадлежностей</t>
  </si>
  <si>
    <t>2/ЦП-17</t>
  </si>
  <si>
    <t xml:space="preserve">Подушка </t>
  </si>
  <si>
    <t>2/ЦП-18</t>
  </si>
  <si>
    <t xml:space="preserve">Одеяло </t>
  </si>
  <si>
    <t>2/ЦП-19</t>
  </si>
  <si>
    <t>Набор оборудования и инструментов</t>
  </si>
  <si>
    <t>2/ЦП-20</t>
  </si>
  <si>
    <t>Полки навесные</t>
  </si>
  <si>
    <t>2/ЦП-21</t>
  </si>
  <si>
    <t>Гончарное оборудование в комплекте</t>
  </si>
  <si>
    <t>2/ЦП-22</t>
  </si>
  <si>
    <t>Интерактивная панель (робототехника)</t>
  </si>
  <si>
    <t>2/ЦП-23</t>
  </si>
  <si>
    <t>Набор лего и робототехники</t>
  </si>
  <si>
    <t>2/ЦП-24</t>
  </si>
  <si>
    <t>Спортивное оборудование</t>
  </si>
  <si>
    <t>2/ЦП-25</t>
  </si>
  <si>
    <t>Мягкие стеновые панели (для 2 залов ЛФК и 1 зала сенсорной интеграции)</t>
  </si>
  <si>
    <t>Кв.м.</t>
  </si>
  <si>
    <t>2/ЦП-26</t>
  </si>
  <si>
    <t>Мягкие стеновые панели (для мягкой комнаты)</t>
  </si>
  <si>
    <t>2/ЦП-27</t>
  </si>
  <si>
    <t>Оборудование для сенсорной интеграции</t>
  </si>
  <si>
    <t>2/ЦП-28</t>
  </si>
  <si>
    <t>Ресепшен</t>
  </si>
  <si>
    <t>2/ЦП-29</t>
  </si>
  <si>
    <t>Напольные маты, кв.м.</t>
  </si>
  <si>
    <t>2/ЦП-30</t>
  </si>
  <si>
    <t>Стол с настольной панелью</t>
  </si>
  <si>
    <t>2/ЦП-31</t>
  </si>
  <si>
    <t>Кресло с низкой спинкой</t>
  </si>
  <si>
    <t>2/ЦП-32</t>
  </si>
  <si>
    <t>Верхний Шкаф с стеклянными дверцами</t>
  </si>
  <si>
    <t>2/ЦП-33</t>
  </si>
  <si>
    <t>Шкаф для хранения (тип 1)</t>
  </si>
  <si>
    <t>2/ЦП-34</t>
  </si>
  <si>
    <t>Шкаф с открытыми полками</t>
  </si>
  <si>
    <t>2/ЦП-35</t>
  </si>
  <si>
    <t>Диван (тип 1)</t>
  </si>
  <si>
    <t>2/ЦП-36</t>
  </si>
  <si>
    <t>Журнальный столик (тип 1)</t>
  </si>
  <si>
    <t>2/ЦП-37</t>
  </si>
  <si>
    <t>Журнальный столик (тип 2)</t>
  </si>
  <si>
    <t>2/ЦП-38</t>
  </si>
  <si>
    <t>Стол с панелью</t>
  </si>
  <si>
    <t>2/ЦП-39</t>
  </si>
  <si>
    <t>Подставка для письма к креслу правая</t>
  </si>
  <si>
    <t>2/ЦП-40</t>
  </si>
  <si>
    <t>Стул с пюпитром</t>
  </si>
  <si>
    <t>2/ЦП-41</t>
  </si>
  <si>
    <t>Стол с тумбой</t>
  </si>
  <si>
    <t>2/ЦП-42</t>
  </si>
  <si>
    <t>Кресло офисное</t>
  </si>
  <si>
    <t>2/ЦП-43</t>
  </si>
  <si>
    <t>Стол детский 1 разм (тип 2)</t>
  </si>
  <si>
    <t>2/ЦП-44</t>
  </si>
  <si>
    <t>Стол детский 2 разм (тип 2)</t>
  </si>
  <si>
    <t>2/ЦП-45</t>
  </si>
  <si>
    <t>Стол детский 3 разм (тип 2)</t>
  </si>
  <si>
    <t>2/ЦП-46</t>
  </si>
  <si>
    <t>Стул детский 1 разм (тип 2)</t>
  </si>
  <si>
    <t>2/ЦП-47</t>
  </si>
  <si>
    <t>Стул детский 2 разм (тип 2)</t>
  </si>
  <si>
    <t>2/ЦП-48</t>
  </si>
  <si>
    <t>Стул детский 3 разм (тип 2)</t>
  </si>
  <si>
    <t>2/ЦП-49</t>
  </si>
  <si>
    <t>Шкаф с выдвижными полками (тип 1)</t>
  </si>
  <si>
    <t>2/ЦП-50</t>
  </si>
  <si>
    <t xml:space="preserve">Мольберт детский </t>
  </si>
  <si>
    <t>2/ЦП-51</t>
  </si>
  <si>
    <t xml:space="preserve">Пуф </t>
  </si>
  <si>
    <t>2/ЦП-52</t>
  </si>
  <si>
    <t>Диван (тип 2)</t>
  </si>
  <si>
    <t>2/ЦП-53</t>
  </si>
  <si>
    <t>Журнальный столик (тип 3)</t>
  </si>
  <si>
    <t>2/ЦП-54</t>
  </si>
  <si>
    <t xml:space="preserve">Акустическая кабина </t>
  </si>
  <si>
    <t>2/ЦП-55</t>
  </si>
  <si>
    <t xml:space="preserve">Уголок для учебы </t>
  </si>
  <si>
    <t>2/ЦП-56</t>
  </si>
  <si>
    <t>Стул ученический</t>
  </si>
  <si>
    <t>2/ЦП-57</t>
  </si>
  <si>
    <t>Разделитель пространства</t>
  </si>
  <si>
    <t>2/ЦП-58</t>
  </si>
  <si>
    <t>Скамейка</t>
  </si>
  <si>
    <t>2/ЦП-59</t>
  </si>
  <si>
    <t>Стол круглый высокий</t>
  </si>
  <si>
    <t>2/ЦП-60</t>
  </si>
  <si>
    <t xml:space="preserve">Стулья с мягким сиденьем </t>
  </si>
  <si>
    <t>2/ЦП-61</t>
  </si>
  <si>
    <t>Стол с тумбой для приемной</t>
  </si>
  <si>
    <t>2/ЦП-62</t>
  </si>
  <si>
    <t>Диван двухместный</t>
  </si>
  <si>
    <t>2/ЦП-63</t>
  </si>
  <si>
    <t>Шкаф для одежды</t>
  </si>
  <si>
    <t>2/ЦП-64</t>
  </si>
  <si>
    <t>Шкаф высокий со стекл.дверцами</t>
  </si>
  <si>
    <t>2/ЦП-65</t>
  </si>
  <si>
    <t>Шкаф низкий (тип 3)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</si>
</sst>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5">
    <font>
      <sz val="11.0"/>
      <color theme="1"/>
      <name val="Calibri"/>
      <scheme val="minor"/>
    </font>
    <font>
      <sz val="12.0"/>
      <color theme="1"/>
      <name val="Times New Roman"/>
    </font>
    <font>
      <i/>
      <sz val="12.0"/>
      <color theme="1"/>
      <name val="Times New Roman"/>
    </font>
    <font>
      <b/>
      <sz val="12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0" fontId="3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vertical="top"/>
    </xf>
    <xf borderId="5" fillId="0" fontId="1" numFmtId="0" xfId="0" applyAlignment="1" applyBorder="1" applyFont="1">
      <alignment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5" fillId="0" fontId="1" numFmtId="164" xfId="0" applyAlignment="1" applyBorder="1" applyFont="1" applyNumberFormat="1">
      <alignment horizontal="center" vertical="top"/>
    </xf>
    <xf borderId="5" fillId="0" fontId="1" numFmtId="164" xfId="0" applyAlignment="1" applyBorder="1" applyFont="1" applyNumberFormat="1">
      <alignment vertical="top"/>
    </xf>
    <xf borderId="5" fillId="0" fontId="1" numFmtId="0" xfId="0" applyAlignment="1" applyBorder="1" applyFont="1">
      <alignment horizontal="left" shrinkToFit="0" vertical="top" wrapText="1"/>
    </xf>
    <xf borderId="5" fillId="0" fontId="1" numFmtId="164" xfId="0" applyAlignment="1" applyBorder="1" applyFont="1" applyNumberFormat="1">
      <alignment horizontal="center" shrinkToFit="0" vertical="top" wrapText="1"/>
    </xf>
    <xf borderId="4" fillId="0" fontId="1" numFmtId="0" xfId="0" applyAlignment="1" applyBorder="1" applyFont="1">
      <alignment horizontal="center" readingOrder="0" vertical="top"/>
    </xf>
    <xf borderId="4" fillId="0" fontId="1" numFmtId="0" xfId="0" applyAlignment="1" applyBorder="1" applyFont="1">
      <alignment shrinkToFit="0" vertical="top" wrapText="1"/>
    </xf>
    <xf borderId="4" fillId="0" fontId="1" numFmtId="164" xfId="0" applyAlignment="1" applyBorder="1" applyFont="1" applyNumberFormat="1">
      <alignment horizontal="center" vertical="top"/>
    </xf>
    <xf borderId="4" fillId="0" fontId="1" numFmtId="164" xfId="0" applyAlignment="1" applyBorder="1" applyFont="1" applyNumberFormat="1">
      <alignment horizontal="center" shrinkToFit="0" vertical="top" wrapText="1"/>
    </xf>
    <xf borderId="5" fillId="2" fontId="1" numFmtId="0" xfId="0" applyAlignment="1" applyBorder="1" applyFont="1">
      <alignment vertical="top"/>
    </xf>
    <xf borderId="5" fillId="2" fontId="1" numFmtId="0" xfId="0" applyAlignment="1" applyBorder="1" applyFont="1">
      <alignment horizontal="center" vertical="top"/>
    </xf>
    <xf borderId="5" fillId="2" fontId="3" numFmtId="3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50.0"/>
    <col customWidth="1" min="3" max="3" width="10.86"/>
    <col customWidth="1" min="4" max="4" width="10.71"/>
    <col customWidth="1" min="5" max="6" width="22.29"/>
    <col customWidth="1" min="7" max="7" width="40.43"/>
    <col customWidth="1" min="8" max="8" width="18.86"/>
    <col customWidth="1" min="9" max="9" width="17.29"/>
    <col customWidth="1" min="10" max="10" width="19.57"/>
    <col customWidth="1" min="11" max="26" width="8.86"/>
  </cols>
  <sheetData>
    <row r="1" ht="102.75" customHeight="1">
      <c r="A1" s="1"/>
      <c r="B1" s="1"/>
      <c r="C1" s="2"/>
      <c r="D1" s="1"/>
      <c r="E1" s="1"/>
      <c r="F1" s="1"/>
      <c r="G1" s="3"/>
      <c r="H1" s="4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5.0" customHeight="1">
      <c r="A3" s="1"/>
      <c r="B3" s="5" t="s">
        <v>1</v>
      </c>
      <c r="C3" s="6"/>
      <c r="D3" s="5"/>
      <c r="E3" s="5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9"/>
      <c r="C4" s="10"/>
      <c r="D4" s="9"/>
      <c r="E4" s="9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1" t="s">
        <v>2</v>
      </c>
      <c r="B6" s="11" t="s">
        <v>3</v>
      </c>
      <c r="C6" s="12" t="s">
        <v>4</v>
      </c>
      <c r="D6" s="11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3" t="s">
        <v>10</v>
      </c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8.75" customHeight="1">
      <c r="A7" s="15"/>
      <c r="B7" s="15"/>
      <c r="C7" s="15"/>
      <c r="D7" s="15"/>
      <c r="E7" s="15"/>
      <c r="F7" s="15"/>
      <c r="G7" s="15"/>
      <c r="H7" s="15"/>
      <c r="I7" s="16" t="s">
        <v>11</v>
      </c>
      <c r="J7" s="16" t="s">
        <v>12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7" t="s">
        <v>13</v>
      </c>
      <c r="B8" s="18" t="s">
        <v>14</v>
      </c>
      <c r="C8" s="19" t="s">
        <v>15</v>
      </c>
      <c r="D8" s="20">
        <v>2.0</v>
      </c>
      <c r="E8" s="20">
        <v>1100.0</v>
      </c>
      <c r="F8" s="21">
        <f t="shared" ref="F8:F72" si="1">D8*E8</f>
        <v>2200</v>
      </c>
      <c r="G8" s="22" t="s">
        <v>16</v>
      </c>
      <c r="H8" s="19" t="s">
        <v>17</v>
      </c>
      <c r="I8" s="23">
        <v>50.0</v>
      </c>
      <c r="J8" s="23">
        <v>50.0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4" t="s">
        <v>18</v>
      </c>
      <c r="B9" s="25" t="s">
        <v>19</v>
      </c>
      <c r="C9" s="19" t="s">
        <v>15</v>
      </c>
      <c r="D9" s="26">
        <v>2.0</v>
      </c>
      <c r="E9" s="27">
        <v>18000.0</v>
      </c>
      <c r="F9" s="21">
        <f t="shared" si="1"/>
        <v>36000</v>
      </c>
      <c r="G9" s="22" t="s">
        <v>16</v>
      </c>
      <c r="H9" s="19" t="s">
        <v>17</v>
      </c>
      <c r="I9" s="23">
        <v>50.0</v>
      </c>
      <c r="J9" s="23">
        <v>50.0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7" t="s">
        <v>20</v>
      </c>
      <c r="B10" s="25" t="s">
        <v>21</v>
      </c>
      <c r="C10" s="19" t="s">
        <v>15</v>
      </c>
      <c r="D10" s="26">
        <v>2.0</v>
      </c>
      <c r="E10" s="27">
        <v>12990.0</v>
      </c>
      <c r="F10" s="21">
        <f t="shared" si="1"/>
        <v>25980</v>
      </c>
      <c r="G10" s="22" t="s">
        <v>16</v>
      </c>
      <c r="H10" s="19" t="s">
        <v>17</v>
      </c>
      <c r="I10" s="23">
        <v>50.0</v>
      </c>
      <c r="J10" s="23">
        <v>50.0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4" t="s">
        <v>22</v>
      </c>
      <c r="B11" s="25" t="s">
        <v>23</v>
      </c>
      <c r="C11" s="19" t="s">
        <v>15</v>
      </c>
      <c r="D11" s="26">
        <v>4.0</v>
      </c>
      <c r="E11" s="27">
        <v>6000.0</v>
      </c>
      <c r="F11" s="21">
        <f t="shared" si="1"/>
        <v>24000</v>
      </c>
      <c r="G11" s="22" t="s">
        <v>16</v>
      </c>
      <c r="H11" s="19" t="s">
        <v>17</v>
      </c>
      <c r="I11" s="23">
        <v>50.0</v>
      </c>
      <c r="J11" s="23">
        <v>50.0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7" t="s">
        <v>24</v>
      </c>
      <c r="B12" s="25" t="s">
        <v>25</v>
      </c>
      <c r="C12" s="19" t="s">
        <v>15</v>
      </c>
      <c r="D12" s="26">
        <v>4.0</v>
      </c>
      <c r="E12" s="27">
        <v>90000.0</v>
      </c>
      <c r="F12" s="21">
        <f t="shared" si="1"/>
        <v>360000</v>
      </c>
      <c r="G12" s="22" t="s">
        <v>16</v>
      </c>
      <c r="H12" s="19" t="s">
        <v>17</v>
      </c>
      <c r="I12" s="23">
        <v>50.0</v>
      </c>
      <c r="J12" s="23">
        <v>50.0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4" t="s">
        <v>26</v>
      </c>
      <c r="B13" s="25" t="s">
        <v>27</v>
      </c>
      <c r="C13" s="19" t="s">
        <v>15</v>
      </c>
      <c r="D13" s="26">
        <v>2.0</v>
      </c>
      <c r="E13" s="27">
        <v>4800.0</v>
      </c>
      <c r="F13" s="21">
        <f t="shared" si="1"/>
        <v>9600</v>
      </c>
      <c r="G13" s="22" t="s">
        <v>16</v>
      </c>
      <c r="H13" s="19" t="s">
        <v>17</v>
      </c>
      <c r="I13" s="23">
        <v>50.0</v>
      </c>
      <c r="J13" s="23">
        <v>50.0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7" t="s">
        <v>28</v>
      </c>
      <c r="B14" s="25" t="s">
        <v>29</v>
      </c>
      <c r="C14" s="19" t="s">
        <v>15</v>
      </c>
      <c r="D14" s="26">
        <v>24.0</v>
      </c>
      <c r="E14" s="27">
        <v>41000.0</v>
      </c>
      <c r="F14" s="21">
        <f t="shared" si="1"/>
        <v>984000</v>
      </c>
      <c r="G14" s="22" t="s">
        <v>16</v>
      </c>
      <c r="H14" s="19" t="s">
        <v>17</v>
      </c>
      <c r="I14" s="23">
        <v>50.0</v>
      </c>
      <c r="J14" s="23">
        <v>50.0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4" t="s">
        <v>30</v>
      </c>
      <c r="B15" s="25" t="s">
        <v>31</v>
      </c>
      <c r="C15" s="19" t="s">
        <v>32</v>
      </c>
      <c r="D15" s="26">
        <v>6.0</v>
      </c>
      <c r="E15" s="27">
        <v>517590.0</v>
      </c>
      <c r="F15" s="21">
        <f t="shared" si="1"/>
        <v>3105540</v>
      </c>
      <c r="G15" s="22" t="s">
        <v>16</v>
      </c>
      <c r="H15" s="19" t="s">
        <v>17</v>
      </c>
      <c r="I15" s="23">
        <v>50.0</v>
      </c>
      <c r="J15" s="23">
        <v>50.0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7" t="s">
        <v>33</v>
      </c>
      <c r="B16" s="25" t="s">
        <v>34</v>
      </c>
      <c r="C16" s="19" t="s">
        <v>15</v>
      </c>
      <c r="D16" s="26">
        <v>2.0</v>
      </c>
      <c r="E16" s="27">
        <v>1400000.0</v>
      </c>
      <c r="F16" s="21">
        <f t="shared" si="1"/>
        <v>2800000</v>
      </c>
      <c r="G16" s="22" t="s">
        <v>16</v>
      </c>
      <c r="H16" s="19" t="s">
        <v>17</v>
      </c>
      <c r="I16" s="23">
        <v>50.0</v>
      </c>
      <c r="J16" s="23">
        <v>50.0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4" t="s">
        <v>35</v>
      </c>
      <c r="B17" s="25" t="s">
        <v>36</v>
      </c>
      <c r="C17" s="19" t="s">
        <v>32</v>
      </c>
      <c r="D17" s="26">
        <v>4.0</v>
      </c>
      <c r="E17" s="27">
        <v>29000.0</v>
      </c>
      <c r="F17" s="21">
        <f t="shared" si="1"/>
        <v>116000</v>
      </c>
      <c r="G17" s="22" t="s">
        <v>16</v>
      </c>
      <c r="H17" s="19" t="s">
        <v>17</v>
      </c>
      <c r="I17" s="23">
        <v>50.0</v>
      </c>
      <c r="J17" s="23">
        <v>50.0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7" t="s">
        <v>37</v>
      </c>
      <c r="B18" s="25" t="s">
        <v>38</v>
      </c>
      <c r="C18" s="19" t="s">
        <v>32</v>
      </c>
      <c r="D18" s="26">
        <v>4.0</v>
      </c>
      <c r="E18" s="27">
        <v>40000.0</v>
      </c>
      <c r="F18" s="21">
        <f t="shared" si="1"/>
        <v>160000</v>
      </c>
      <c r="G18" s="22" t="s">
        <v>16</v>
      </c>
      <c r="H18" s="19" t="s">
        <v>17</v>
      </c>
      <c r="I18" s="23">
        <v>50.0</v>
      </c>
      <c r="J18" s="23">
        <v>50.0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4" t="s">
        <v>39</v>
      </c>
      <c r="B19" s="25" t="s">
        <v>40</v>
      </c>
      <c r="C19" s="19" t="s">
        <v>15</v>
      </c>
      <c r="D19" s="26">
        <v>4.0</v>
      </c>
      <c r="E19" s="27">
        <v>260000.0</v>
      </c>
      <c r="F19" s="21">
        <f t="shared" si="1"/>
        <v>1040000</v>
      </c>
      <c r="G19" s="22" t="s">
        <v>16</v>
      </c>
      <c r="H19" s="19" t="s">
        <v>17</v>
      </c>
      <c r="I19" s="23">
        <v>50.0</v>
      </c>
      <c r="J19" s="23">
        <v>50.0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7" t="s">
        <v>41</v>
      </c>
      <c r="B20" s="25" t="s">
        <v>42</v>
      </c>
      <c r="C20" s="19" t="s">
        <v>32</v>
      </c>
      <c r="D20" s="26">
        <v>4.0</v>
      </c>
      <c r="E20" s="27">
        <v>100000.0</v>
      </c>
      <c r="F20" s="21">
        <f t="shared" si="1"/>
        <v>400000</v>
      </c>
      <c r="G20" s="22" t="s">
        <v>16</v>
      </c>
      <c r="H20" s="19" t="s">
        <v>17</v>
      </c>
      <c r="I20" s="23">
        <v>50.0</v>
      </c>
      <c r="J20" s="23">
        <v>50.0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24" t="s">
        <v>43</v>
      </c>
      <c r="B21" s="25" t="s">
        <v>44</v>
      </c>
      <c r="C21" s="19" t="s">
        <v>32</v>
      </c>
      <c r="D21" s="26">
        <v>2.0</v>
      </c>
      <c r="E21" s="27">
        <v>1525000.0</v>
      </c>
      <c r="F21" s="21">
        <f t="shared" si="1"/>
        <v>3050000</v>
      </c>
      <c r="G21" s="22" t="s">
        <v>16</v>
      </c>
      <c r="H21" s="19" t="s">
        <v>17</v>
      </c>
      <c r="I21" s="23">
        <v>50.0</v>
      </c>
      <c r="J21" s="23">
        <v>50.0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7" t="s">
        <v>45</v>
      </c>
      <c r="B22" s="25" t="s">
        <v>46</v>
      </c>
      <c r="C22" s="19" t="s">
        <v>15</v>
      </c>
      <c r="D22" s="26">
        <v>2.0</v>
      </c>
      <c r="E22" s="27">
        <v>178500.0</v>
      </c>
      <c r="F22" s="21">
        <f t="shared" si="1"/>
        <v>357000</v>
      </c>
      <c r="G22" s="22" t="s">
        <v>16</v>
      </c>
      <c r="H22" s="19" t="s">
        <v>17</v>
      </c>
      <c r="I22" s="23">
        <v>50.0</v>
      </c>
      <c r="J22" s="23">
        <v>50.0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24" t="s">
        <v>47</v>
      </c>
      <c r="B23" s="25" t="s">
        <v>48</v>
      </c>
      <c r="C23" s="19" t="s">
        <v>32</v>
      </c>
      <c r="D23" s="26">
        <v>2.0</v>
      </c>
      <c r="E23" s="27">
        <v>12500.0</v>
      </c>
      <c r="F23" s="21">
        <f t="shared" si="1"/>
        <v>25000</v>
      </c>
      <c r="G23" s="22" t="s">
        <v>16</v>
      </c>
      <c r="H23" s="19" t="s">
        <v>17</v>
      </c>
      <c r="I23" s="23">
        <v>50.0</v>
      </c>
      <c r="J23" s="23">
        <v>50.0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7" t="s">
        <v>49</v>
      </c>
      <c r="B24" s="25" t="s">
        <v>50</v>
      </c>
      <c r="C24" s="19" t="s">
        <v>15</v>
      </c>
      <c r="D24" s="26">
        <v>2.0</v>
      </c>
      <c r="E24" s="27">
        <v>5000.0</v>
      </c>
      <c r="F24" s="21">
        <f t="shared" si="1"/>
        <v>10000</v>
      </c>
      <c r="G24" s="22" t="s">
        <v>16</v>
      </c>
      <c r="H24" s="19" t="s">
        <v>17</v>
      </c>
      <c r="I24" s="23">
        <v>50.0</v>
      </c>
      <c r="J24" s="23">
        <v>50.0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24" t="s">
        <v>51</v>
      </c>
      <c r="B25" s="25" t="s">
        <v>52</v>
      </c>
      <c r="C25" s="19" t="s">
        <v>15</v>
      </c>
      <c r="D25" s="26">
        <v>2.0</v>
      </c>
      <c r="E25" s="27">
        <v>17000.0</v>
      </c>
      <c r="F25" s="21">
        <f t="shared" si="1"/>
        <v>34000</v>
      </c>
      <c r="G25" s="22" t="s">
        <v>16</v>
      </c>
      <c r="H25" s="19" t="s">
        <v>17</v>
      </c>
      <c r="I25" s="23">
        <v>50.0</v>
      </c>
      <c r="J25" s="23">
        <v>50.0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7" t="s">
        <v>53</v>
      </c>
      <c r="B26" s="25" t="s">
        <v>54</v>
      </c>
      <c r="C26" s="19" t="s">
        <v>32</v>
      </c>
      <c r="D26" s="26">
        <v>2.0</v>
      </c>
      <c r="E26" s="27">
        <v>9199216.0</v>
      </c>
      <c r="F26" s="21">
        <f t="shared" si="1"/>
        <v>18398432</v>
      </c>
      <c r="G26" s="22" t="s">
        <v>16</v>
      </c>
      <c r="H26" s="19" t="s">
        <v>17</v>
      </c>
      <c r="I26" s="23">
        <v>50.0</v>
      </c>
      <c r="J26" s="23">
        <v>50.0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24" t="s">
        <v>55</v>
      </c>
      <c r="B27" s="25" t="s">
        <v>56</v>
      </c>
      <c r="C27" s="19" t="s">
        <v>15</v>
      </c>
      <c r="D27" s="26">
        <v>12.0</v>
      </c>
      <c r="E27" s="27">
        <v>20500.0</v>
      </c>
      <c r="F27" s="21">
        <f t="shared" si="1"/>
        <v>246000</v>
      </c>
      <c r="G27" s="22" t="s">
        <v>16</v>
      </c>
      <c r="H27" s="19" t="s">
        <v>17</v>
      </c>
      <c r="I27" s="23">
        <v>50.0</v>
      </c>
      <c r="J27" s="23">
        <v>50.0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7" t="s">
        <v>57</v>
      </c>
      <c r="B28" s="25" t="s">
        <v>58</v>
      </c>
      <c r="C28" s="19" t="s">
        <v>32</v>
      </c>
      <c r="D28" s="26">
        <v>2.0</v>
      </c>
      <c r="E28" s="27">
        <v>5655200.0</v>
      </c>
      <c r="F28" s="21">
        <f t="shared" si="1"/>
        <v>11310400</v>
      </c>
      <c r="G28" s="22" t="s">
        <v>16</v>
      </c>
      <c r="H28" s="19" t="s">
        <v>17</v>
      </c>
      <c r="I28" s="23">
        <v>50.0</v>
      </c>
      <c r="J28" s="23">
        <v>50.0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24" t="s">
        <v>59</v>
      </c>
      <c r="B29" s="25" t="s">
        <v>60</v>
      </c>
      <c r="C29" s="19" t="s">
        <v>15</v>
      </c>
      <c r="D29" s="26">
        <v>2.0</v>
      </c>
      <c r="E29" s="27">
        <v>1770000.0</v>
      </c>
      <c r="F29" s="21">
        <f t="shared" si="1"/>
        <v>3540000</v>
      </c>
      <c r="G29" s="22" t="s">
        <v>16</v>
      </c>
      <c r="H29" s="19" t="s">
        <v>17</v>
      </c>
      <c r="I29" s="23">
        <v>50.0</v>
      </c>
      <c r="J29" s="23">
        <v>50.0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7" t="s">
        <v>61</v>
      </c>
      <c r="B30" s="25" t="s">
        <v>62</v>
      </c>
      <c r="C30" s="19" t="s">
        <v>32</v>
      </c>
      <c r="D30" s="26">
        <v>2.0</v>
      </c>
      <c r="E30" s="27">
        <v>4773880.0</v>
      </c>
      <c r="F30" s="21">
        <f t="shared" si="1"/>
        <v>9547760</v>
      </c>
      <c r="G30" s="22" t="s">
        <v>16</v>
      </c>
      <c r="H30" s="19" t="s">
        <v>17</v>
      </c>
      <c r="I30" s="23">
        <v>50.0</v>
      </c>
      <c r="J30" s="23">
        <v>50.0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24" t="s">
        <v>63</v>
      </c>
      <c r="B31" s="25" t="s">
        <v>64</v>
      </c>
      <c r="C31" s="19" t="s">
        <v>32</v>
      </c>
      <c r="D31" s="26">
        <v>4.0</v>
      </c>
      <c r="E31" s="27">
        <v>1.2918255999999998E7</v>
      </c>
      <c r="F31" s="21">
        <f t="shared" si="1"/>
        <v>51673024</v>
      </c>
      <c r="G31" s="22" t="s">
        <v>16</v>
      </c>
      <c r="H31" s="19" t="s">
        <v>17</v>
      </c>
      <c r="I31" s="23">
        <v>50.0</v>
      </c>
      <c r="J31" s="23">
        <v>50.0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7" t="s">
        <v>65</v>
      </c>
      <c r="B32" s="25" t="s">
        <v>66</v>
      </c>
      <c r="C32" s="19" t="s">
        <v>67</v>
      </c>
      <c r="D32" s="26">
        <v>220.0</v>
      </c>
      <c r="E32" s="27">
        <v>34800.0</v>
      </c>
      <c r="F32" s="21">
        <f t="shared" si="1"/>
        <v>7656000</v>
      </c>
      <c r="G32" s="22" t="s">
        <v>16</v>
      </c>
      <c r="H32" s="19" t="s">
        <v>17</v>
      </c>
      <c r="I32" s="23">
        <v>50.0</v>
      </c>
      <c r="J32" s="23">
        <v>50.0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24" t="s">
        <v>68</v>
      </c>
      <c r="B33" s="25" t="s">
        <v>69</v>
      </c>
      <c r="C33" s="19" t="s">
        <v>67</v>
      </c>
      <c r="D33" s="26">
        <v>100.0</v>
      </c>
      <c r="E33" s="27">
        <v>34800.0</v>
      </c>
      <c r="F33" s="21">
        <f t="shared" si="1"/>
        <v>3480000</v>
      </c>
      <c r="G33" s="22" t="s">
        <v>16</v>
      </c>
      <c r="H33" s="19" t="s">
        <v>17</v>
      </c>
      <c r="I33" s="23">
        <v>50.0</v>
      </c>
      <c r="J33" s="23">
        <v>50.0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7" t="s">
        <v>70</v>
      </c>
      <c r="B34" s="25" t="s">
        <v>71</v>
      </c>
      <c r="C34" s="19" t="s">
        <v>32</v>
      </c>
      <c r="D34" s="26">
        <v>2.0</v>
      </c>
      <c r="E34" s="27">
        <v>2863062.8</v>
      </c>
      <c r="F34" s="21">
        <f t="shared" si="1"/>
        <v>5726125.6</v>
      </c>
      <c r="G34" s="22" t="s">
        <v>16</v>
      </c>
      <c r="H34" s="19" t="s">
        <v>17</v>
      </c>
      <c r="I34" s="23">
        <v>50.0</v>
      </c>
      <c r="J34" s="23">
        <v>50.0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24" t="s">
        <v>72</v>
      </c>
      <c r="B35" s="25" t="s">
        <v>73</v>
      </c>
      <c r="C35" s="19" t="s">
        <v>15</v>
      </c>
      <c r="D35" s="26">
        <v>2.0</v>
      </c>
      <c r="E35" s="27">
        <v>1025000.0</v>
      </c>
      <c r="F35" s="21">
        <f t="shared" si="1"/>
        <v>2050000</v>
      </c>
      <c r="G35" s="22" t="s">
        <v>16</v>
      </c>
      <c r="H35" s="19" t="s">
        <v>17</v>
      </c>
      <c r="I35" s="23">
        <v>50.0</v>
      </c>
      <c r="J35" s="23">
        <v>50.0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7" t="s">
        <v>74</v>
      </c>
      <c r="B36" s="25" t="s">
        <v>75</v>
      </c>
      <c r="C36" s="19" t="s">
        <v>67</v>
      </c>
      <c r="D36" s="26">
        <v>42.0</v>
      </c>
      <c r="E36" s="27">
        <v>26520.0</v>
      </c>
      <c r="F36" s="21">
        <f t="shared" si="1"/>
        <v>1113840</v>
      </c>
      <c r="G36" s="22" t="s">
        <v>16</v>
      </c>
      <c r="H36" s="19" t="s">
        <v>17</v>
      </c>
      <c r="I36" s="23">
        <v>50.0</v>
      </c>
      <c r="J36" s="23">
        <v>50.0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24" t="s">
        <v>76</v>
      </c>
      <c r="B37" s="25" t="s">
        <v>77</v>
      </c>
      <c r="C37" s="19" t="s">
        <v>15</v>
      </c>
      <c r="D37" s="26">
        <v>24.0</v>
      </c>
      <c r="E37" s="27">
        <v>188610.0</v>
      </c>
      <c r="F37" s="21">
        <f t="shared" si="1"/>
        <v>4526640</v>
      </c>
      <c r="G37" s="22" t="s">
        <v>16</v>
      </c>
      <c r="H37" s="19" t="s">
        <v>17</v>
      </c>
      <c r="I37" s="23">
        <v>50.0</v>
      </c>
      <c r="J37" s="23">
        <v>50.0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7" t="s">
        <v>78</v>
      </c>
      <c r="B38" s="25" t="s">
        <v>79</v>
      </c>
      <c r="C38" s="19" t="s">
        <v>15</v>
      </c>
      <c r="D38" s="26">
        <v>24.0</v>
      </c>
      <c r="E38" s="27">
        <v>207174.0</v>
      </c>
      <c r="F38" s="21">
        <f t="shared" si="1"/>
        <v>4972176</v>
      </c>
      <c r="G38" s="22" t="s">
        <v>16</v>
      </c>
      <c r="H38" s="19" t="s">
        <v>17</v>
      </c>
      <c r="I38" s="23">
        <v>50.0</v>
      </c>
      <c r="J38" s="23">
        <v>50.0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24" t="s">
        <v>80</v>
      </c>
      <c r="B39" s="25" t="s">
        <v>81</v>
      </c>
      <c r="C39" s="19" t="s">
        <v>15</v>
      </c>
      <c r="D39" s="26">
        <v>6.0</v>
      </c>
      <c r="E39" s="27">
        <v>356800.0</v>
      </c>
      <c r="F39" s="21">
        <f t="shared" si="1"/>
        <v>2140800</v>
      </c>
      <c r="G39" s="22" t="s">
        <v>16</v>
      </c>
      <c r="H39" s="19" t="s">
        <v>17</v>
      </c>
      <c r="I39" s="23">
        <v>50.0</v>
      </c>
      <c r="J39" s="23">
        <v>50.0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7" t="s">
        <v>82</v>
      </c>
      <c r="B40" s="25" t="s">
        <v>83</v>
      </c>
      <c r="C40" s="19" t="s">
        <v>15</v>
      </c>
      <c r="D40" s="26">
        <v>8.0</v>
      </c>
      <c r="E40" s="27">
        <v>229080.0</v>
      </c>
      <c r="F40" s="21">
        <f t="shared" si="1"/>
        <v>1832640</v>
      </c>
      <c r="G40" s="22" t="s">
        <v>16</v>
      </c>
      <c r="H40" s="19" t="s">
        <v>17</v>
      </c>
      <c r="I40" s="23">
        <v>50.0</v>
      </c>
      <c r="J40" s="23">
        <v>50.0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24" t="s">
        <v>84</v>
      </c>
      <c r="B41" s="25" t="s">
        <v>85</v>
      </c>
      <c r="C41" s="19" t="s">
        <v>15</v>
      </c>
      <c r="D41" s="26">
        <v>6.0</v>
      </c>
      <c r="E41" s="27">
        <v>210887.0</v>
      </c>
      <c r="F41" s="21">
        <f t="shared" si="1"/>
        <v>1265322</v>
      </c>
      <c r="G41" s="22" t="s">
        <v>16</v>
      </c>
      <c r="H41" s="19" t="s">
        <v>17</v>
      </c>
      <c r="I41" s="23">
        <v>50.0</v>
      </c>
      <c r="J41" s="23">
        <v>50.0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7" t="s">
        <v>86</v>
      </c>
      <c r="B42" s="25" t="s">
        <v>87</v>
      </c>
      <c r="C42" s="19" t="s">
        <v>15</v>
      </c>
      <c r="D42" s="26">
        <v>6.0</v>
      </c>
      <c r="E42" s="27">
        <v>880676.0</v>
      </c>
      <c r="F42" s="21">
        <f t="shared" si="1"/>
        <v>5284056</v>
      </c>
      <c r="G42" s="22" t="s">
        <v>16</v>
      </c>
      <c r="H42" s="19" t="s">
        <v>17</v>
      </c>
      <c r="I42" s="23">
        <v>50.0</v>
      </c>
      <c r="J42" s="23">
        <v>50.0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24" t="s">
        <v>88</v>
      </c>
      <c r="B43" s="25" t="s">
        <v>89</v>
      </c>
      <c r="C43" s="19" t="s">
        <v>15</v>
      </c>
      <c r="D43" s="26">
        <v>6.0</v>
      </c>
      <c r="E43" s="27">
        <v>144057.0</v>
      </c>
      <c r="F43" s="21">
        <f t="shared" si="1"/>
        <v>864342</v>
      </c>
      <c r="G43" s="22" t="s">
        <v>16</v>
      </c>
      <c r="H43" s="19" t="s">
        <v>17</v>
      </c>
      <c r="I43" s="23">
        <v>50.0</v>
      </c>
      <c r="J43" s="23">
        <v>50.0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7" t="s">
        <v>90</v>
      </c>
      <c r="B44" s="25" t="s">
        <v>91</v>
      </c>
      <c r="C44" s="19" t="s">
        <v>15</v>
      </c>
      <c r="D44" s="26">
        <v>6.0</v>
      </c>
      <c r="E44" s="27">
        <v>142943.0</v>
      </c>
      <c r="F44" s="21">
        <f t="shared" si="1"/>
        <v>857658</v>
      </c>
      <c r="G44" s="22" t="s">
        <v>16</v>
      </c>
      <c r="H44" s="19" t="s">
        <v>17</v>
      </c>
      <c r="I44" s="23">
        <v>50.0</v>
      </c>
      <c r="J44" s="23">
        <v>50.0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24" t="s">
        <v>92</v>
      </c>
      <c r="B45" s="25" t="s">
        <v>93</v>
      </c>
      <c r="C45" s="19" t="s">
        <v>15</v>
      </c>
      <c r="D45" s="26">
        <v>6.0</v>
      </c>
      <c r="E45" s="27">
        <v>164849.0</v>
      </c>
      <c r="F45" s="21">
        <f t="shared" si="1"/>
        <v>989094</v>
      </c>
      <c r="G45" s="22" t="s">
        <v>16</v>
      </c>
      <c r="H45" s="19" t="s">
        <v>17</v>
      </c>
      <c r="I45" s="23">
        <v>50.0</v>
      </c>
      <c r="J45" s="23">
        <v>50.0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7" t="s">
        <v>94</v>
      </c>
      <c r="B46" s="25" t="s">
        <v>95</v>
      </c>
      <c r="C46" s="19" t="s">
        <v>15</v>
      </c>
      <c r="D46" s="26">
        <v>56.0</v>
      </c>
      <c r="E46" s="27">
        <v>86880.0</v>
      </c>
      <c r="F46" s="21">
        <f t="shared" si="1"/>
        <v>4865280</v>
      </c>
      <c r="G46" s="22" t="s">
        <v>16</v>
      </c>
      <c r="H46" s="19" t="s">
        <v>17</v>
      </c>
      <c r="I46" s="23">
        <v>50.0</v>
      </c>
      <c r="J46" s="23">
        <v>50.0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24" t="s">
        <v>96</v>
      </c>
      <c r="B47" s="25" t="s">
        <v>97</v>
      </c>
      <c r="C47" s="19" t="s">
        <v>15</v>
      </c>
      <c r="D47" s="26">
        <v>62.0</v>
      </c>
      <c r="E47" s="27">
        <v>246159.0</v>
      </c>
      <c r="F47" s="21">
        <f t="shared" si="1"/>
        <v>15261858</v>
      </c>
      <c r="G47" s="22" t="s">
        <v>16</v>
      </c>
      <c r="H47" s="19" t="s">
        <v>17</v>
      </c>
      <c r="I47" s="23">
        <v>50.0</v>
      </c>
      <c r="J47" s="23">
        <v>50.0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7" t="s">
        <v>98</v>
      </c>
      <c r="B48" s="25" t="s">
        <v>99</v>
      </c>
      <c r="C48" s="19" t="s">
        <v>15</v>
      </c>
      <c r="D48" s="26">
        <v>2.0</v>
      </c>
      <c r="E48" s="27">
        <v>375364.0</v>
      </c>
      <c r="F48" s="21">
        <f t="shared" si="1"/>
        <v>750728</v>
      </c>
      <c r="G48" s="22" t="s">
        <v>16</v>
      </c>
      <c r="H48" s="19" t="s">
        <v>17</v>
      </c>
      <c r="I48" s="23">
        <v>50.0</v>
      </c>
      <c r="J48" s="23">
        <v>50.0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24" t="s">
        <v>100</v>
      </c>
      <c r="B49" s="25" t="s">
        <v>101</v>
      </c>
      <c r="C49" s="19" t="s">
        <v>15</v>
      </c>
      <c r="D49" s="26">
        <v>6.0</v>
      </c>
      <c r="E49" s="27">
        <v>224647.0</v>
      </c>
      <c r="F49" s="21">
        <f t="shared" si="1"/>
        <v>1347882</v>
      </c>
      <c r="G49" s="22" t="s">
        <v>16</v>
      </c>
      <c r="H49" s="19" t="s">
        <v>17</v>
      </c>
      <c r="I49" s="23">
        <v>50.0</v>
      </c>
      <c r="J49" s="23">
        <v>50.0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7" t="s">
        <v>102</v>
      </c>
      <c r="B50" s="25" t="s">
        <v>103</v>
      </c>
      <c r="C50" s="19" t="s">
        <v>15</v>
      </c>
      <c r="D50" s="26">
        <v>6.0</v>
      </c>
      <c r="E50" s="27">
        <v>149997.0</v>
      </c>
      <c r="F50" s="21">
        <f t="shared" si="1"/>
        <v>899982</v>
      </c>
      <c r="G50" s="22" t="s">
        <v>16</v>
      </c>
      <c r="H50" s="19" t="s">
        <v>17</v>
      </c>
      <c r="I50" s="23">
        <v>50.0</v>
      </c>
      <c r="J50" s="23">
        <v>50.0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24" t="s">
        <v>104</v>
      </c>
      <c r="B51" s="25" t="s">
        <v>105</v>
      </c>
      <c r="C51" s="19" t="s">
        <v>15</v>
      </c>
      <c r="D51" s="26">
        <v>6.0</v>
      </c>
      <c r="E51" s="27">
        <v>149997.0</v>
      </c>
      <c r="F51" s="21">
        <f t="shared" si="1"/>
        <v>899982</v>
      </c>
      <c r="G51" s="22" t="s">
        <v>16</v>
      </c>
      <c r="H51" s="19" t="s">
        <v>17</v>
      </c>
      <c r="I51" s="23">
        <v>50.0</v>
      </c>
      <c r="J51" s="23">
        <v>50.0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7" t="s">
        <v>106</v>
      </c>
      <c r="B52" s="25" t="s">
        <v>107</v>
      </c>
      <c r="C52" s="19" t="s">
        <v>15</v>
      </c>
      <c r="D52" s="26">
        <v>8.0</v>
      </c>
      <c r="E52" s="27">
        <v>137002.0</v>
      </c>
      <c r="F52" s="21">
        <f t="shared" si="1"/>
        <v>1096016</v>
      </c>
      <c r="G52" s="22" t="s">
        <v>16</v>
      </c>
      <c r="H52" s="19" t="s">
        <v>17</v>
      </c>
      <c r="I52" s="23">
        <v>50.0</v>
      </c>
      <c r="J52" s="23">
        <v>50.0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24" t="s">
        <v>108</v>
      </c>
      <c r="B53" s="25" t="s">
        <v>109</v>
      </c>
      <c r="C53" s="19" t="s">
        <v>15</v>
      </c>
      <c r="D53" s="26">
        <v>6.0</v>
      </c>
      <c r="E53" s="27">
        <v>62386.0</v>
      </c>
      <c r="F53" s="21">
        <f t="shared" si="1"/>
        <v>374316</v>
      </c>
      <c r="G53" s="22" t="s">
        <v>16</v>
      </c>
      <c r="H53" s="19" t="s">
        <v>17</v>
      </c>
      <c r="I53" s="23">
        <v>50.0</v>
      </c>
      <c r="J53" s="23">
        <v>50.0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7" t="s">
        <v>110</v>
      </c>
      <c r="B54" s="25" t="s">
        <v>111</v>
      </c>
      <c r="C54" s="19" t="s">
        <v>15</v>
      </c>
      <c r="D54" s="26">
        <v>6.0</v>
      </c>
      <c r="E54" s="27">
        <v>62386.0</v>
      </c>
      <c r="F54" s="21">
        <f t="shared" si="1"/>
        <v>374316</v>
      </c>
      <c r="G54" s="22" t="s">
        <v>16</v>
      </c>
      <c r="H54" s="19" t="s">
        <v>17</v>
      </c>
      <c r="I54" s="23">
        <v>50.0</v>
      </c>
      <c r="J54" s="23">
        <v>50.0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24" t="s">
        <v>112</v>
      </c>
      <c r="B55" s="25" t="s">
        <v>113</v>
      </c>
      <c r="C55" s="19" t="s">
        <v>15</v>
      </c>
      <c r="D55" s="26">
        <v>10.0</v>
      </c>
      <c r="E55" s="27">
        <v>62755.0</v>
      </c>
      <c r="F55" s="21">
        <f t="shared" si="1"/>
        <v>627550</v>
      </c>
      <c r="G55" s="22" t="s">
        <v>16</v>
      </c>
      <c r="H55" s="19" t="s">
        <v>17</v>
      </c>
      <c r="I55" s="23">
        <v>50.0</v>
      </c>
      <c r="J55" s="23">
        <v>50.0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7" t="s">
        <v>114</v>
      </c>
      <c r="B56" s="25" t="s">
        <v>115</v>
      </c>
      <c r="C56" s="19" t="s">
        <v>15</v>
      </c>
      <c r="D56" s="26">
        <v>6.0</v>
      </c>
      <c r="E56" s="27">
        <v>451476.0</v>
      </c>
      <c r="F56" s="21">
        <f t="shared" si="1"/>
        <v>2708856</v>
      </c>
      <c r="G56" s="22" t="s">
        <v>16</v>
      </c>
      <c r="H56" s="19" t="s">
        <v>17</v>
      </c>
      <c r="I56" s="23">
        <v>50.0</v>
      </c>
      <c r="J56" s="23">
        <v>50.0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24" t="s">
        <v>116</v>
      </c>
      <c r="B57" s="25" t="s">
        <v>117</v>
      </c>
      <c r="C57" s="19" t="s">
        <v>15</v>
      </c>
      <c r="D57" s="26">
        <v>8.0</v>
      </c>
      <c r="E57" s="27">
        <v>219426.0</v>
      </c>
      <c r="F57" s="21">
        <f t="shared" si="1"/>
        <v>1755408</v>
      </c>
      <c r="G57" s="22" t="s">
        <v>16</v>
      </c>
      <c r="H57" s="19" t="s">
        <v>17</v>
      </c>
      <c r="I57" s="23">
        <v>50.0</v>
      </c>
      <c r="J57" s="23">
        <v>50.0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7" t="s">
        <v>118</v>
      </c>
      <c r="B58" s="25" t="s">
        <v>119</v>
      </c>
      <c r="C58" s="19" t="s">
        <v>15</v>
      </c>
      <c r="D58" s="26">
        <v>6.0</v>
      </c>
      <c r="E58" s="27">
        <v>311504.0</v>
      </c>
      <c r="F58" s="21">
        <f t="shared" si="1"/>
        <v>1869024</v>
      </c>
      <c r="G58" s="22" t="s">
        <v>16</v>
      </c>
      <c r="H58" s="19" t="s">
        <v>17</v>
      </c>
      <c r="I58" s="23">
        <v>50.0</v>
      </c>
      <c r="J58" s="23">
        <v>50.0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24" t="s">
        <v>120</v>
      </c>
      <c r="B59" s="25" t="s">
        <v>121</v>
      </c>
      <c r="C59" s="19" t="s">
        <v>15</v>
      </c>
      <c r="D59" s="26">
        <v>6.0</v>
      </c>
      <c r="E59" s="27">
        <v>738847.0</v>
      </c>
      <c r="F59" s="21">
        <f t="shared" si="1"/>
        <v>4433082</v>
      </c>
      <c r="G59" s="22" t="s">
        <v>16</v>
      </c>
      <c r="H59" s="19" t="s">
        <v>17</v>
      </c>
      <c r="I59" s="23">
        <v>50.0</v>
      </c>
      <c r="J59" s="23">
        <v>50.0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7" t="s">
        <v>122</v>
      </c>
      <c r="B60" s="25" t="s">
        <v>123</v>
      </c>
      <c r="C60" s="19" t="s">
        <v>15</v>
      </c>
      <c r="D60" s="26">
        <v>12.0</v>
      </c>
      <c r="E60" s="27">
        <v>118067.0</v>
      </c>
      <c r="F60" s="21">
        <f t="shared" si="1"/>
        <v>1416804</v>
      </c>
      <c r="G60" s="22" t="s">
        <v>16</v>
      </c>
      <c r="H60" s="19" t="s">
        <v>17</v>
      </c>
      <c r="I60" s="23">
        <v>50.0</v>
      </c>
      <c r="J60" s="23">
        <v>50.0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24" t="s">
        <v>124</v>
      </c>
      <c r="B61" s="25" t="s">
        <v>125</v>
      </c>
      <c r="C61" s="19" t="s">
        <v>15</v>
      </c>
      <c r="D61" s="26">
        <v>4.0</v>
      </c>
      <c r="E61" s="27">
        <v>3063431.0</v>
      </c>
      <c r="F61" s="21">
        <f t="shared" si="1"/>
        <v>12253724</v>
      </c>
      <c r="G61" s="22" t="s">
        <v>16</v>
      </c>
      <c r="H61" s="19" t="s">
        <v>17</v>
      </c>
      <c r="I61" s="23">
        <v>50.0</v>
      </c>
      <c r="J61" s="23">
        <v>50.0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7" t="s">
        <v>126</v>
      </c>
      <c r="B62" s="25" t="s">
        <v>127</v>
      </c>
      <c r="C62" s="19" t="s">
        <v>15</v>
      </c>
      <c r="D62" s="26">
        <v>4.0</v>
      </c>
      <c r="E62" s="27">
        <v>157794.0</v>
      </c>
      <c r="F62" s="21">
        <f t="shared" si="1"/>
        <v>631176</v>
      </c>
      <c r="G62" s="22" t="s">
        <v>16</v>
      </c>
      <c r="H62" s="19" t="s">
        <v>17</v>
      </c>
      <c r="I62" s="23">
        <v>50.0</v>
      </c>
      <c r="J62" s="23">
        <v>50.0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24" t="s">
        <v>128</v>
      </c>
      <c r="B63" s="25" t="s">
        <v>129</v>
      </c>
      <c r="C63" s="19" t="s">
        <v>15</v>
      </c>
      <c r="D63" s="26">
        <v>4.0</v>
      </c>
      <c r="E63" s="27">
        <v>63489.0</v>
      </c>
      <c r="F63" s="21">
        <f t="shared" si="1"/>
        <v>253956</v>
      </c>
      <c r="G63" s="22" t="s">
        <v>16</v>
      </c>
      <c r="H63" s="19" t="s">
        <v>17</v>
      </c>
      <c r="I63" s="23">
        <v>50.0</v>
      </c>
      <c r="J63" s="23">
        <v>50.0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7" t="s">
        <v>130</v>
      </c>
      <c r="B64" s="25" t="s">
        <v>131</v>
      </c>
      <c r="C64" s="19" t="s">
        <v>15</v>
      </c>
      <c r="D64" s="26">
        <v>2.0</v>
      </c>
      <c r="E64" s="27">
        <v>379819.0</v>
      </c>
      <c r="F64" s="21">
        <f t="shared" si="1"/>
        <v>759638</v>
      </c>
      <c r="G64" s="22" t="s">
        <v>16</v>
      </c>
      <c r="H64" s="19" t="s">
        <v>17</v>
      </c>
      <c r="I64" s="23">
        <v>50.0</v>
      </c>
      <c r="J64" s="23">
        <v>50.0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24" t="s">
        <v>132</v>
      </c>
      <c r="B65" s="25" t="s">
        <v>133</v>
      </c>
      <c r="C65" s="19" t="s">
        <v>15</v>
      </c>
      <c r="D65" s="26">
        <v>8.0</v>
      </c>
      <c r="E65" s="27">
        <v>164549.0</v>
      </c>
      <c r="F65" s="21">
        <f t="shared" si="1"/>
        <v>1316392</v>
      </c>
      <c r="G65" s="22" t="s">
        <v>16</v>
      </c>
      <c r="H65" s="19" t="s">
        <v>17</v>
      </c>
      <c r="I65" s="23">
        <v>50.0</v>
      </c>
      <c r="J65" s="23">
        <v>50.0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7" t="s">
        <v>134</v>
      </c>
      <c r="B66" s="25" t="s">
        <v>135</v>
      </c>
      <c r="C66" s="19" t="s">
        <v>15</v>
      </c>
      <c r="D66" s="26">
        <v>8.0</v>
      </c>
      <c r="E66" s="27">
        <v>161136.0</v>
      </c>
      <c r="F66" s="21">
        <f t="shared" si="1"/>
        <v>1289088</v>
      </c>
      <c r="G66" s="22" t="s">
        <v>16</v>
      </c>
      <c r="H66" s="19" t="s">
        <v>17</v>
      </c>
      <c r="I66" s="23">
        <v>50.0</v>
      </c>
      <c r="J66" s="23">
        <v>50.0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24" t="s">
        <v>136</v>
      </c>
      <c r="B67" s="25" t="s">
        <v>137</v>
      </c>
      <c r="C67" s="19" t="s">
        <v>15</v>
      </c>
      <c r="D67" s="26">
        <v>16.0</v>
      </c>
      <c r="E67" s="27">
        <v>109899.0</v>
      </c>
      <c r="F67" s="21">
        <f t="shared" si="1"/>
        <v>1758384</v>
      </c>
      <c r="G67" s="22" t="s">
        <v>16</v>
      </c>
      <c r="H67" s="19" t="s">
        <v>17</v>
      </c>
      <c r="I67" s="23">
        <v>50.0</v>
      </c>
      <c r="J67" s="23">
        <v>50.0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7" t="s">
        <v>138</v>
      </c>
      <c r="B68" s="25" t="s">
        <v>139</v>
      </c>
      <c r="C68" s="19" t="s">
        <v>15</v>
      </c>
      <c r="D68" s="26">
        <v>2.0</v>
      </c>
      <c r="E68" s="27">
        <v>419918.0</v>
      </c>
      <c r="F68" s="21">
        <f t="shared" si="1"/>
        <v>839836</v>
      </c>
      <c r="G68" s="22" t="s">
        <v>16</v>
      </c>
      <c r="H68" s="19" t="s">
        <v>17</v>
      </c>
      <c r="I68" s="23">
        <v>50.0</v>
      </c>
      <c r="J68" s="23">
        <v>50.0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24" t="s">
        <v>140</v>
      </c>
      <c r="B69" s="25" t="s">
        <v>141</v>
      </c>
      <c r="C69" s="19" t="s">
        <v>15</v>
      </c>
      <c r="D69" s="26">
        <v>2.0</v>
      </c>
      <c r="E69" s="27">
        <v>647512.0</v>
      </c>
      <c r="F69" s="21">
        <f t="shared" si="1"/>
        <v>1295024</v>
      </c>
      <c r="G69" s="22" t="s">
        <v>16</v>
      </c>
      <c r="H69" s="19" t="s">
        <v>17</v>
      </c>
      <c r="I69" s="23">
        <v>50.0</v>
      </c>
      <c r="J69" s="23">
        <v>50.0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7" t="s">
        <v>142</v>
      </c>
      <c r="B70" s="25" t="s">
        <v>143</v>
      </c>
      <c r="C70" s="19" t="s">
        <v>15</v>
      </c>
      <c r="D70" s="26">
        <v>2.0</v>
      </c>
      <c r="E70" s="27">
        <v>220540.0</v>
      </c>
      <c r="F70" s="21">
        <f t="shared" si="1"/>
        <v>441080</v>
      </c>
      <c r="G70" s="22" t="s">
        <v>16</v>
      </c>
      <c r="H70" s="19" t="s">
        <v>17</v>
      </c>
      <c r="I70" s="23">
        <v>50.0</v>
      </c>
      <c r="J70" s="23">
        <v>50.0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24" t="s">
        <v>144</v>
      </c>
      <c r="B71" s="25" t="s">
        <v>145</v>
      </c>
      <c r="C71" s="19" t="s">
        <v>15</v>
      </c>
      <c r="D71" s="26">
        <v>2.0</v>
      </c>
      <c r="E71" s="27">
        <v>368310.0</v>
      </c>
      <c r="F71" s="21">
        <f t="shared" si="1"/>
        <v>736620</v>
      </c>
      <c r="G71" s="22" t="s">
        <v>16</v>
      </c>
      <c r="H71" s="19" t="s">
        <v>17</v>
      </c>
      <c r="I71" s="23">
        <v>50.0</v>
      </c>
      <c r="J71" s="23">
        <v>50.0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7" t="s">
        <v>146</v>
      </c>
      <c r="B72" s="25" t="s">
        <v>147</v>
      </c>
      <c r="C72" s="19" t="s">
        <v>15</v>
      </c>
      <c r="D72" s="26">
        <v>2.0</v>
      </c>
      <c r="E72" s="27">
        <v>173759.0</v>
      </c>
      <c r="F72" s="21">
        <f t="shared" si="1"/>
        <v>347518</v>
      </c>
      <c r="G72" s="22" t="s">
        <v>16</v>
      </c>
      <c r="H72" s="19" t="s">
        <v>17</v>
      </c>
      <c r="I72" s="23">
        <v>50.0</v>
      </c>
      <c r="J72" s="23">
        <v>50.0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8"/>
      <c r="B73" s="28"/>
      <c r="C73" s="29"/>
      <c r="D73" s="28"/>
      <c r="E73" s="28"/>
      <c r="F73" s="30">
        <f>SUM(F8:F72)</f>
        <v>210617149.6</v>
      </c>
      <c r="G73" s="28"/>
      <c r="H73" s="28"/>
      <c r="I73" s="28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</sheetData>
  <mergeCells count="10">
    <mergeCell ref="G6:G7"/>
    <mergeCell ref="H6:H7"/>
    <mergeCell ref="H1:J1"/>
    <mergeCell ref="A6:A7"/>
    <mergeCell ref="B6:B7"/>
    <mergeCell ref="C6:C7"/>
    <mergeCell ref="D6:D7"/>
    <mergeCell ref="E6:E7"/>
    <mergeCell ref="F6:F7"/>
    <mergeCell ref="I6:J6"/>
  </mergeCells>
  <printOptions/>
  <pageMargins bottom="0.35433070866141736" footer="0.0" header="0.0" left="0.31496062992125984" right="0.31496062992125984" top="0.35433070866141736"/>
  <pageSetup paperSize="9" scale="3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2020-04-02T01:07:34Z</dcterms:created>
  <dc:creator>Arailym Yerkinova</dc:creator>
</cp:coreProperties>
</file>