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New projects 2022\13 ЦРВ\ТС\13 ЦРВ ТС\"/>
    </mc:Choice>
  </mc:AlternateContent>
  <xr:revisionPtr revIDLastSave="0" documentId="13_ncr:1_{F9EDD639-3D61-4C08-AED3-B1654F68A7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8" i="2"/>
  <c r="F56" i="2" l="1"/>
</calcChain>
</file>

<file path=xl/sharedStrings.xml><?xml version="1.0" encoding="utf-8"?>
<sst xmlns="http://schemas.openxmlformats.org/spreadsheetml/2006/main" count="253" uniqueCount="114">
  <si>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</si>
  <si>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</si>
  <si>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</si>
  <si>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</si>
  <si>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</si>
  <si>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</si>
  <si>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>Ходунки с передне-задним приводом, размер средний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</si>
  <si>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</si>
  <si>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</si>
  <si>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</si>
  <si>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</si>
  <si>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</si>
  <si>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 xml:space="preserve">Тренажер для иппотерапии </t>
  </si>
  <si>
    <t>Кресло-диван</t>
  </si>
  <si>
    <t>Мебель мягкая</t>
  </si>
  <si>
    <t xml:space="preserve">Ролл-шторы </t>
  </si>
  <si>
    <t>Кресло офисное</t>
  </si>
  <si>
    <t>Стулья</t>
  </si>
  <si>
    <t>Компьютер в комплекте</t>
  </si>
  <si>
    <t>Программа Office</t>
  </si>
  <si>
    <t>Нейро-ортопедический реабилитационный пневмокостюм Атлант, рост 98-104 см</t>
  </si>
  <si>
    <t>Нейро-ортопедический реабилитационный пневмокостюм Атлант, рост 104-110 см</t>
  </si>
  <si>
    <t>Нейро-ортопедический реабилитационный пневмокостюм Атлант, рост 86-92 см</t>
  </si>
  <si>
    <t>Нейро-ортопедический реабилитационный пневмокостюм Атлант, рост 92-98 см</t>
  </si>
  <si>
    <t>Кушетка смотровая, двухсекционная</t>
  </si>
  <si>
    <t>Ходунки с передне-задним приводом, размер малый</t>
  </si>
  <si>
    <t>Шведская стенка со скалодромом</t>
  </si>
  <si>
    <t>Доска Домана для детей</t>
  </si>
  <si>
    <t>Ростомер для новорожденных</t>
  </si>
  <si>
    <t>Весы напольные</t>
  </si>
  <si>
    <t>Электронные весы для новорожденных</t>
  </si>
  <si>
    <t xml:space="preserve">Мебель и декор </t>
  </si>
  <si>
    <t>Стол со стульями</t>
  </si>
  <si>
    <t xml:space="preserve">Принтер </t>
  </si>
  <si>
    <t>Телевизор</t>
  </si>
  <si>
    <t>Кронштейн для телевизора</t>
  </si>
  <si>
    <t xml:space="preserve">Пылесос </t>
  </si>
  <si>
    <t>Микроволновая печь</t>
  </si>
  <si>
    <t>Фильтр для воды</t>
  </si>
  <si>
    <t>Шт</t>
  </si>
  <si>
    <t>Комплект</t>
  </si>
  <si>
    <t>Кв.м.</t>
  </si>
  <si>
    <t>Зонды массажные, комплект из 12 штук</t>
  </si>
  <si>
    <t>Зонды постановочные, комплект из 7 штук (по методике Ф.А. Рау)</t>
  </si>
  <si>
    <t>Зонды постановочные, комплект из 7 штук (по методике Л.С. Волковой)</t>
  </si>
  <si>
    <t>Световой стол из сосны для рисования песком</t>
  </si>
  <si>
    <t>Стул ортопедический для детей, рост от 70 до 90 см</t>
  </si>
  <si>
    <t>Стул ортопедический для детей, рост от 90 до 115 см</t>
  </si>
  <si>
    <t>Мат напольный 200*100*10, цветной</t>
  </si>
  <si>
    <t xml:space="preserve">Игровая труба </t>
  </si>
  <si>
    <t xml:space="preserve">Брус </t>
  </si>
  <si>
    <t>Колесо – трансформер, диаметр 130 см</t>
  </si>
  <si>
    <t>Скамейка гимнастическая</t>
  </si>
  <si>
    <t>Горка для ходьбы детская</t>
  </si>
  <si>
    <t>Препятствие</t>
  </si>
  <si>
    <t>Детский игровой комплект для занятий ЛФК</t>
  </si>
  <si>
    <t>Комплект набивных сенсорных мячей (в комплекте 3 шт)</t>
  </si>
  <si>
    <t xml:space="preserve">Дидактическая черепаха - Игровой комплекс </t>
  </si>
  <si>
    <t xml:space="preserve">Тактильная дорожка (7 составных модулей) </t>
  </si>
  <si>
    <t xml:space="preserve">Тренажер реабилитационный механотерапевтический MOTOmed gracile 12 </t>
  </si>
  <si>
    <t>Иммерсионная ванна детская</t>
  </si>
  <si>
    <t>Шунгитовая комната</t>
  </si>
  <si>
    <t>Перечень закупаемых товаров и услуг для оснащения 13 центров раннего вмешательства осуществляемых Корпоративным фондом «Қамқорлық қоры»</t>
  </si>
  <si>
    <t>Приложение №1
							 к Объявлению 01/9-КФ 
о проведении закупок способом конкурса на приобретение товаров, работ и услуг «Оснащение 13 центров раннего вмешательства» осуществляемых
			 Корпоративным фондом «Қамқорлық қоры»</t>
  </si>
  <si>
    <t>В течение 15 календарных дней со дня подачи письменной заявки, но не ранее 1 сентября 2022 года и не позднее 1 марта 2023 года</t>
  </si>
  <si>
    <t>Условия поставки
(в соответствии с Incoterms)</t>
  </si>
  <si>
    <t>01/ЦП-01</t>
  </si>
  <si>
    <t>01/ЦП-02</t>
  </si>
  <si>
    <t>01/ЦП-03</t>
  </si>
  <si>
    <t>01/ЦП-04</t>
  </si>
  <si>
    <t>01/ЦП-05</t>
  </si>
  <si>
    <t>01/ЦП-06</t>
  </si>
  <si>
    <t>01/ЦП-07</t>
  </si>
  <si>
    <t>01/ЦП-08</t>
  </si>
  <si>
    <t>01/ЦП-09</t>
  </si>
  <si>
    <t>01/ЦП-10</t>
  </si>
  <si>
    <t>01/ЦП-11</t>
  </si>
  <si>
    <t>01/ЦП-12</t>
  </si>
  <si>
    <t>01/ЦП-13</t>
  </si>
  <si>
    <t>01/ЦП-14</t>
  </si>
  <si>
    <t>01/ЦП-15</t>
  </si>
  <si>
    <t>01/ЦП-16</t>
  </si>
  <si>
    <t>01/ЦП-17</t>
  </si>
  <si>
    <t>01/ЦП-18</t>
  </si>
  <si>
    <t>01/ЦП-19</t>
  </si>
  <si>
    <t>01/ЦП-20</t>
  </si>
  <si>
    <t>01/ЦП-21</t>
  </si>
  <si>
    <t>01/ЦП-22</t>
  </si>
  <si>
    <t>01/ЦП-23</t>
  </si>
  <si>
    <t>01/ЦП-24</t>
  </si>
  <si>
    <t>01/ЦП-25</t>
  </si>
  <si>
    <t>01/ЦП-26</t>
  </si>
  <si>
    <t>01/ЦП-27</t>
  </si>
  <si>
    <t>01/ЦП-28</t>
  </si>
  <si>
    <t>01/ЦП-29</t>
  </si>
  <si>
    <t>01/ЦП-30</t>
  </si>
  <si>
    <t>01/ЦП-31</t>
  </si>
  <si>
    <t>01/ЦП-32</t>
  </si>
  <si>
    <t>01/ЦП-33</t>
  </si>
  <si>
    <t>01/ЦП-34</t>
  </si>
  <si>
    <t>01/ЦП-35</t>
  </si>
  <si>
    <t>01/ЦП-36</t>
  </si>
  <si>
    <t>01/ЦП-37</t>
  </si>
  <si>
    <t>01/ЦП-38</t>
  </si>
  <si>
    <t>01/ЦП-39</t>
  </si>
  <si>
    <t>01/ЦП-40</t>
  </si>
  <si>
    <t>01/ЦП-41</t>
  </si>
  <si>
    <t>01/ЦП-42</t>
  </si>
  <si>
    <t>01/ЦП-43</t>
  </si>
  <si>
    <t>01/ЦП-44</t>
  </si>
  <si>
    <t>01/ЦП-45</t>
  </si>
  <si>
    <t>01/ЦП-46</t>
  </si>
  <si>
    <t>01/ЦП-47</t>
  </si>
  <si>
    <t>01/ЦП-48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</si>
</sst>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4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164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3" fontId="3" fillId="2" borderId="1" xfId="3" applyFont="1" applyFill="1" applyBorder="1" applyAlignment="1">
      <alignment horizontal="center" vertical="center"/>
    </xf>
    <xf numFmtId="43" fontId="3" fillId="0" borderId="1" xfId="3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4" fontId="0" fillId="0" borderId="0" xfId="0" applyNumberFormat="1"/>
    <xf numFmtId="4" fontId="6" fillId="0" borderId="0" xfId="0" applyNumberFormat="1" applyFont="1"/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65"/>
  <sheetViews>
    <sheetView tabSelected="1" topLeftCell="A25" zoomScale="70" zoomScaleNormal="70" zoomScalePageLayoutView="174" workbookViewId="0">
      <selection activeCell="G64" sqref="G64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9" customWidth="1"/>
    <col min="4" max="4" width="9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style="16" customWidth="1"/>
    <col min="12" max="676" width="8.85546875" style="16"/>
  </cols>
  <sheetData>
    <row r="1" spans="1:676" ht="96" customHeight="1" x14ac:dyDescent="0.25">
      <c r="G1" s="5"/>
      <c r="H1" s="37" t="s">
        <v>63</v>
      </c>
      <c r="I1" s="37"/>
      <c r="J1" s="37"/>
    </row>
    <row r="3" spans="1:676" ht="78.75" x14ac:dyDescent="0.25">
      <c r="B3" s="17" t="s">
        <v>62</v>
      </c>
      <c r="C3" s="10"/>
      <c r="D3" s="6"/>
      <c r="E3" s="6"/>
      <c r="F3" s="6"/>
      <c r="G3" s="7"/>
      <c r="H3" s="7"/>
      <c r="I3" s="7"/>
    </row>
    <row r="4" spans="1:676" ht="15.75" x14ac:dyDescent="0.25">
      <c r="B4" s="1"/>
      <c r="C4" s="11"/>
      <c r="D4" s="1"/>
      <c r="E4" s="1"/>
      <c r="F4" s="1"/>
    </row>
    <row r="5" spans="1:676" ht="15.75" x14ac:dyDescent="0.25">
      <c r="B5" s="2"/>
      <c r="C5" s="12"/>
      <c r="D5" s="2"/>
      <c r="E5" s="2"/>
      <c r="F5" s="2"/>
    </row>
    <row r="6" spans="1:676" s="8" customFormat="1" ht="15.75" x14ac:dyDescent="0.25">
      <c r="A6" s="40" t="s">
        <v>0</v>
      </c>
      <c r="B6" s="40" t="s">
        <v>1</v>
      </c>
      <c r="C6" s="35" t="s">
        <v>5</v>
      </c>
      <c r="D6" s="40" t="s">
        <v>2</v>
      </c>
      <c r="E6" s="35" t="s">
        <v>3</v>
      </c>
      <c r="F6" s="35" t="s">
        <v>4</v>
      </c>
      <c r="G6" s="35" t="s">
        <v>7</v>
      </c>
      <c r="H6" s="35" t="s">
        <v>65</v>
      </c>
      <c r="I6" s="38" t="s">
        <v>9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</row>
    <row r="7" spans="1:676" ht="48.75" customHeight="1" x14ac:dyDescent="0.25">
      <c r="A7" s="41"/>
      <c r="B7" s="41"/>
      <c r="C7" s="36"/>
      <c r="D7" s="41"/>
      <c r="E7" s="36"/>
      <c r="F7" s="36"/>
      <c r="G7" s="36"/>
      <c r="H7" s="36"/>
      <c r="I7" s="3" t="s">
        <v>10</v>
      </c>
      <c r="J7" s="3" t="s">
        <v>11</v>
      </c>
    </row>
    <row r="8" spans="1:676" ht="45" x14ac:dyDescent="0.25">
      <c r="A8" s="24" t="s">
        <v>66</v>
      </c>
      <c r="B8" s="25" t="s">
        <v>20</v>
      </c>
      <c r="C8" s="26" t="s">
        <v>39</v>
      </c>
      <c r="D8" s="19">
        <v>13</v>
      </c>
      <c r="E8" s="22">
        <v>436800</v>
      </c>
      <c r="F8" s="27">
        <f>D8*E8</f>
        <v>5678400</v>
      </c>
      <c r="G8" s="28" t="s">
        <v>64</v>
      </c>
      <c r="H8" s="29" t="s">
        <v>8</v>
      </c>
      <c r="I8" s="30">
        <v>50</v>
      </c>
      <c r="J8" s="30">
        <v>50</v>
      </c>
    </row>
    <row r="9" spans="1:676" s="16" customFormat="1" ht="45" x14ac:dyDescent="0.25">
      <c r="A9" s="24" t="s">
        <v>67</v>
      </c>
      <c r="B9" s="25" t="s">
        <v>21</v>
      </c>
      <c r="C9" s="26" t="s">
        <v>39</v>
      </c>
      <c r="D9" s="19">
        <v>13</v>
      </c>
      <c r="E9" s="22">
        <v>436800</v>
      </c>
      <c r="F9" s="27">
        <f t="shared" ref="F9:F55" si="0">D9*E9</f>
        <v>5678400</v>
      </c>
      <c r="G9" s="28" t="s">
        <v>64</v>
      </c>
      <c r="H9" s="31" t="s">
        <v>8</v>
      </c>
      <c r="I9" s="32">
        <v>50</v>
      </c>
      <c r="J9" s="32">
        <v>50</v>
      </c>
    </row>
    <row r="10" spans="1:676" s="16" customFormat="1" ht="45" x14ac:dyDescent="0.25">
      <c r="A10" s="24" t="s">
        <v>68</v>
      </c>
      <c r="B10" s="25" t="s">
        <v>22</v>
      </c>
      <c r="C10" s="26" t="s">
        <v>39</v>
      </c>
      <c r="D10" s="19">
        <v>13</v>
      </c>
      <c r="E10" s="22">
        <v>436800</v>
      </c>
      <c r="F10" s="27">
        <f t="shared" si="0"/>
        <v>5678400</v>
      </c>
      <c r="G10" s="28" t="s">
        <v>64</v>
      </c>
      <c r="H10" s="29" t="s">
        <v>8</v>
      </c>
      <c r="I10" s="32">
        <v>50</v>
      </c>
      <c r="J10" s="32">
        <v>50</v>
      </c>
    </row>
    <row r="11" spans="1:676" s="16" customFormat="1" ht="45" x14ac:dyDescent="0.25">
      <c r="A11" s="24" t="s">
        <v>69</v>
      </c>
      <c r="B11" s="25" t="s">
        <v>23</v>
      </c>
      <c r="C11" s="26" t="s">
        <v>39</v>
      </c>
      <c r="D11" s="19">
        <v>13</v>
      </c>
      <c r="E11" s="22">
        <v>436800</v>
      </c>
      <c r="F11" s="27">
        <f t="shared" si="0"/>
        <v>5678400</v>
      </c>
      <c r="G11" s="28" t="s">
        <v>64</v>
      </c>
      <c r="H11" s="31" t="s">
        <v>8</v>
      </c>
      <c r="I11" s="32">
        <v>50</v>
      </c>
      <c r="J11" s="32">
        <v>50</v>
      </c>
    </row>
    <row r="12" spans="1:676" s="16" customFormat="1" ht="45" x14ac:dyDescent="0.25">
      <c r="A12" s="24" t="s">
        <v>70</v>
      </c>
      <c r="B12" s="25" t="s">
        <v>12</v>
      </c>
      <c r="C12" s="26" t="s">
        <v>39</v>
      </c>
      <c r="D12" s="19">
        <v>13</v>
      </c>
      <c r="E12" s="22">
        <v>975000</v>
      </c>
      <c r="F12" s="27">
        <f t="shared" si="0"/>
        <v>12675000</v>
      </c>
      <c r="G12" s="28" t="s">
        <v>64</v>
      </c>
      <c r="H12" s="29" t="s">
        <v>8</v>
      </c>
      <c r="I12" s="32">
        <v>50</v>
      </c>
      <c r="J12" s="32">
        <v>50</v>
      </c>
    </row>
    <row r="13" spans="1:676" s="16" customFormat="1" ht="45" x14ac:dyDescent="0.25">
      <c r="A13" s="24" t="s">
        <v>71</v>
      </c>
      <c r="B13" s="25" t="s">
        <v>45</v>
      </c>
      <c r="C13" s="26" t="s">
        <v>39</v>
      </c>
      <c r="D13" s="20">
        <v>13</v>
      </c>
      <c r="E13" s="22">
        <v>239000</v>
      </c>
      <c r="F13" s="27">
        <f t="shared" si="0"/>
        <v>3107000</v>
      </c>
      <c r="G13" s="28" t="s">
        <v>64</v>
      </c>
      <c r="H13" s="31" t="s">
        <v>8</v>
      </c>
      <c r="I13" s="32">
        <v>50</v>
      </c>
      <c r="J13" s="32">
        <v>50</v>
      </c>
    </row>
    <row r="14" spans="1:676" s="16" customFormat="1" ht="45" x14ac:dyDescent="0.25">
      <c r="A14" s="24" t="s">
        <v>72</v>
      </c>
      <c r="B14" s="25" t="s">
        <v>24</v>
      </c>
      <c r="C14" s="26" t="s">
        <v>39</v>
      </c>
      <c r="D14" s="19">
        <v>52</v>
      </c>
      <c r="E14" s="23">
        <v>72000</v>
      </c>
      <c r="F14" s="27">
        <f t="shared" si="0"/>
        <v>3744000</v>
      </c>
      <c r="G14" s="28" t="s">
        <v>64</v>
      </c>
      <c r="H14" s="29" t="s">
        <v>8</v>
      </c>
      <c r="I14" s="32">
        <v>50</v>
      </c>
      <c r="J14" s="32">
        <v>50</v>
      </c>
    </row>
    <row r="15" spans="1:676" s="16" customFormat="1" ht="45" x14ac:dyDescent="0.25">
      <c r="A15" s="24" t="s">
        <v>73</v>
      </c>
      <c r="B15" s="25" t="s">
        <v>42</v>
      </c>
      <c r="C15" s="26" t="s">
        <v>40</v>
      </c>
      <c r="D15" s="20">
        <v>13</v>
      </c>
      <c r="E15" s="22">
        <v>23000</v>
      </c>
      <c r="F15" s="27">
        <f t="shared" si="0"/>
        <v>299000</v>
      </c>
      <c r="G15" s="28" t="s">
        <v>64</v>
      </c>
      <c r="H15" s="31" t="s">
        <v>8</v>
      </c>
      <c r="I15" s="32">
        <v>50</v>
      </c>
      <c r="J15" s="32">
        <v>50</v>
      </c>
    </row>
    <row r="16" spans="1:676" s="16" customFormat="1" ht="45" x14ac:dyDescent="0.25">
      <c r="A16" s="24" t="s">
        <v>74</v>
      </c>
      <c r="B16" s="25" t="s">
        <v>43</v>
      </c>
      <c r="C16" s="26" t="s">
        <v>40</v>
      </c>
      <c r="D16" s="20">
        <v>13</v>
      </c>
      <c r="E16" s="22">
        <v>15000</v>
      </c>
      <c r="F16" s="27">
        <f t="shared" si="0"/>
        <v>195000</v>
      </c>
      <c r="G16" s="28" t="s">
        <v>64</v>
      </c>
      <c r="H16" s="29" t="s">
        <v>8</v>
      </c>
      <c r="I16" s="32">
        <v>50</v>
      </c>
      <c r="J16" s="32">
        <v>50</v>
      </c>
    </row>
    <row r="17" spans="1:676" s="16" customFormat="1" ht="45" x14ac:dyDescent="0.25">
      <c r="A17" s="24" t="s">
        <v>75</v>
      </c>
      <c r="B17" s="25" t="s">
        <v>44</v>
      </c>
      <c r="C17" s="26" t="s">
        <v>40</v>
      </c>
      <c r="D17" s="20">
        <v>13</v>
      </c>
      <c r="E17" s="22">
        <v>15000</v>
      </c>
      <c r="F17" s="27">
        <f t="shared" si="0"/>
        <v>195000</v>
      </c>
      <c r="G17" s="28" t="s">
        <v>64</v>
      </c>
      <c r="H17" s="31" t="s">
        <v>8</v>
      </c>
      <c r="I17" s="32">
        <v>50</v>
      </c>
      <c r="J17" s="32">
        <v>50</v>
      </c>
    </row>
    <row r="18" spans="1:676" s="4" customFormat="1" ht="45" x14ac:dyDescent="0.25">
      <c r="A18" s="24" t="s">
        <v>76</v>
      </c>
      <c r="B18" s="25" t="s">
        <v>25</v>
      </c>
      <c r="C18" s="26" t="s">
        <v>39</v>
      </c>
      <c r="D18" s="19">
        <v>13</v>
      </c>
      <c r="E18" s="22">
        <v>148710</v>
      </c>
      <c r="F18" s="27">
        <f t="shared" si="0"/>
        <v>1933230</v>
      </c>
      <c r="G18" s="28" t="s">
        <v>64</v>
      </c>
      <c r="H18" s="29" t="s">
        <v>8</v>
      </c>
      <c r="I18" s="32">
        <v>50</v>
      </c>
      <c r="J18" s="32">
        <v>50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</row>
    <row r="19" spans="1:676" s="16" customFormat="1" ht="45" x14ac:dyDescent="0.25">
      <c r="A19" s="24" t="s">
        <v>77</v>
      </c>
      <c r="B19" s="25" t="s">
        <v>6</v>
      </c>
      <c r="C19" s="26" t="s">
        <v>39</v>
      </c>
      <c r="D19" s="19">
        <v>13</v>
      </c>
      <c r="E19" s="22">
        <v>139200</v>
      </c>
      <c r="F19" s="27">
        <f t="shared" si="0"/>
        <v>1809600</v>
      </c>
      <c r="G19" s="28" t="s">
        <v>64</v>
      </c>
      <c r="H19" s="31" t="s">
        <v>8</v>
      </c>
      <c r="I19" s="32">
        <v>50</v>
      </c>
      <c r="J19" s="32">
        <v>50</v>
      </c>
    </row>
    <row r="20" spans="1:676" s="16" customFormat="1" ht="45" x14ac:dyDescent="0.25">
      <c r="A20" s="24" t="s">
        <v>78</v>
      </c>
      <c r="B20" s="25" t="s">
        <v>26</v>
      </c>
      <c r="C20" s="26" t="s">
        <v>39</v>
      </c>
      <c r="D20" s="19">
        <v>13</v>
      </c>
      <c r="E20" s="22">
        <v>330000</v>
      </c>
      <c r="F20" s="27">
        <f t="shared" si="0"/>
        <v>4290000</v>
      </c>
      <c r="G20" s="28" t="s">
        <v>64</v>
      </c>
      <c r="H20" s="29" t="s">
        <v>8</v>
      </c>
      <c r="I20" s="32">
        <v>50</v>
      </c>
      <c r="J20" s="32">
        <v>50</v>
      </c>
    </row>
    <row r="21" spans="1:676" s="16" customFormat="1" ht="45" x14ac:dyDescent="0.25">
      <c r="A21" s="24" t="s">
        <v>79</v>
      </c>
      <c r="B21" s="25" t="s">
        <v>46</v>
      </c>
      <c r="C21" s="26" t="s">
        <v>39</v>
      </c>
      <c r="D21" s="19">
        <v>26</v>
      </c>
      <c r="E21" s="22">
        <v>235000</v>
      </c>
      <c r="F21" s="27">
        <f t="shared" si="0"/>
        <v>6110000</v>
      </c>
      <c r="G21" s="28" t="s">
        <v>64</v>
      </c>
      <c r="H21" s="31" t="s">
        <v>8</v>
      </c>
      <c r="I21" s="32">
        <v>50</v>
      </c>
      <c r="J21" s="32">
        <v>50</v>
      </c>
    </row>
    <row r="22" spans="1:676" s="16" customFormat="1" ht="45" x14ac:dyDescent="0.25">
      <c r="A22" s="24" t="s">
        <v>80</v>
      </c>
      <c r="B22" s="25" t="s">
        <v>47</v>
      </c>
      <c r="C22" s="26" t="s">
        <v>39</v>
      </c>
      <c r="D22" s="19">
        <v>13</v>
      </c>
      <c r="E22" s="22">
        <v>237000</v>
      </c>
      <c r="F22" s="27">
        <f t="shared" si="0"/>
        <v>3081000</v>
      </c>
      <c r="G22" s="28" t="s">
        <v>64</v>
      </c>
      <c r="H22" s="29" t="s">
        <v>8</v>
      </c>
      <c r="I22" s="32">
        <v>50</v>
      </c>
      <c r="J22" s="32">
        <v>50</v>
      </c>
    </row>
    <row r="23" spans="1:676" s="16" customFormat="1" ht="45" x14ac:dyDescent="0.25">
      <c r="A23" s="24" t="s">
        <v>81</v>
      </c>
      <c r="B23" s="25" t="s">
        <v>48</v>
      </c>
      <c r="C23" s="26" t="s">
        <v>39</v>
      </c>
      <c r="D23" s="20">
        <v>13</v>
      </c>
      <c r="E23" s="22">
        <v>80000</v>
      </c>
      <c r="F23" s="27">
        <f t="shared" si="0"/>
        <v>1040000</v>
      </c>
      <c r="G23" s="28" t="s">
        <v>64</v>
      </c>
      <c r="H23" s="31" t="s">
        <v>8</v>
      </c>
      <c r="I23" s="32">
        <v>50</v>
      </c>
      <c r="J23" s="32">
        <v>50</v>
      </c>
    </row>
    <row r="24" spans="1:676" s="16" customFormat="1" ht="45" x14ac:dyDescent="0.25">
      <c r="A24" s="24" t="s">
        <v>82</v>
      </c>
      <c r="B24" s="25" t="s">
        <v>27</v>
      </c>
      <c r="C24" s="26" t="s">
        <v>39</v>
      </c>
      <c r="D24" s="19">
        <v>13</v>
      </c>
      <c r="E24" s="22">
        <v>111300</v>
      </c>
      <c r="F24" s="27">
        <f t="shared" si="0"/>
        <v>1446900</v>
      </c>
      <c r="G24" s="28" t="s">
        <v>64</v>
      </c>
      <c r="H24" s="29" t="s">
        <v>8</v>
      </c>
      <c r="I24" s="32">
        <v>50</v>
      </c>
      <c r="J24" s="32">
        <v>50</v>
      </c>
    </row>
    <row r="25" spans="1:676" s="16" customFormat="1" ht="45" x14ac:dyDescent="0.25">
      <c r="A25" s="24" t="s">
        <v>83</v>
      </c>
      <c r="B25" s="25" t="s">
        <v>49</v>
      </c>
      <c r="C25" s="26" t="s">
        <v>39</v>
      </c>
      <c r="D25" s="20">
        <v>13</v>
      </c>
      <c r="E25" s="22">
        <v>110000</v>
      </c>
      <c r="F25" s="27">
        <f t="shared" si="0"/>
        <v>1430000</v>
      </c>
      <c r="G25" s="28" t="s">
        <v>64</v>
      </c>
      <c r="H25" s="31" t="s">
        <v>8</v>
      </c>
      <c r="I25" s="32">
        <v>50</v>
      </c>
      <c r="J25" s="32">
        <v>50</v>
      </c>
    </row>
    <row r="26" spans="1:676" s="16" customFormat="1" ht="45" x14ac:dyDescent="0.25">
      <c r="A26" s="24" t="s">
        <v>84</v>
      </c>
      <c r="B26" s="25" t="s">
        <v>50</v>
      </c>
      <c r="C26" s="26" t="s">
        <v>39</v>
      </c>
      <c r="D26" s="20">
        <v>13</v>
      </c>
      <c r="E26" s="22">
        <v>45000</v>
      </c>
      <c r="F26" s="27">
        <f t="shared" si="0"/>
        <v>585000</v>
      </c>
      <c r="G26" s="28" t="s">
        <v>64</v>
      </c>
      <c r="H26" s="29" t="s">
        <v>8</v>
      </c>
      <c r="I26" s="32">
        <v>50</v>
      </c>
      <c r="J26" s="32">
        <v>50</v>
      </c>
    </row>
    <row r="27" spans="1:676" s="16" customFormat="1" ht="45" x14ac:dyDescent="0.25">
      <c r="A27" s="24" t="s">
        <v>85</v>
      </c>
      <c r="B27" s="25" t="s">
        <v>51</v>
      </c>
      <c r="C27" s="26" t="s">
        <v>39</v>
      </c>
      <c r="D27" s="20">
        <v>13</v>
      </c>
      <c r="E27" s="22">
        <v>220000</v>
      </c>
      <c r="F27" s="27">
        <f t="shared" si="0"/>
        <v>2860000</v>
      </c>
      <c r="G27" s="28" t="s">
        <v>64</v>
      </c>
      <c r="H27" s="31" t="s">
        <v>8</v>
      </c>
      <c r="I27" s="32">
        <v>50</v>
      </c>
      <c r="J27" s="32">
        <v>50</v>
      </c>
    </row>
    <row r="28" spans="1:676" s="16" customFormat="1" ht="45" x14ac:dyDescent="0.25">
      <c r="A28" s="24" t="s">
        <v>86</v>
      </c>
      <c r="B28" s="21" t="s">
        <v>52</v>
      </c>
      <c r="C28" s="26" t="s">
        <v>39</v>
      </c>
      <c r="D28" s="19">
        <v>13</v>
      </c>
      <c r="E28" s="22">
        <v>56000</v>
      </c>
      <c r="F28" s="27">
        <f t="shared" si="0"/>
        <v>728000</v>
      </c>
      <c r="G28" s="28" t="s">
        <v>64</v>
      </c>
      <c r="H28" s="29" t="s">
        <v>8</v>
      </c>
      <c r="I28" s="32">
        <v>50</v>
      </c>
      <c r="J28" s="32">
        <v>50</v>
      </c>
    </row>
    <row r="29" spans="1:676" s="16" customFormat="1" ht="45" x14ac:dyDescent="0.25">
      <c r="A29" s="24" t="s">
        <v>87</v>
      </c>
      <c r="B29" s="21" t="s">
        <v>53</v>
      </c>
      <c r="C29" s="26" t="s">
        <v>39</v>
      </c>
      <c r="D29" s="19">
        <v>13</v>
      </c>
      <c r="E29" s="22">
        <v>490000</v>
      </c>
      <c r="F29" s="27">
        <f t="shared" si="0"/>
        <v>6370000</v>
      </c>
      <c r="G29" s="28" t="s">
        <v>64</v>
      </c>
      <c r="H29" s="31" t="s">
        <v>8</v>
      </c>
      <c r="I29" s="30">
        <v>50</v>
      </c>
      <c r="J29" s="30">
        <v>50</v>
      </c>
    </row>
    <row r="30" spans="1:676" s="16" customFormat="1" ht="45" x14ac:dyDescent="0.25">
      <c r="A30" s="24" t="s">
        <v>88</v>
      </c>
      <c r="B30" s="21" t="s">
        <v>54</v>
      </c>
      <c r="C30" s="26" t="s">
        <v>39</v>
      </c>
      <c r="D30" s="19">
        <v>13</v>
      </c>
      <c r="E30" s="22">
        <v>267000</v>
      </c>
      <c r="F30" s="27">
        <f t="shared" si="0"/>
        <v>3471000</v>
      </c>
      <c r="G30" s="28" t="s">
        <v>64</v>
      </c>
      <c r="H30" s="29" t="s">
        <v>8</v>
      </c>
      <c r="I30" s="32">
        <v>50</v>
      </c>
      <c r="J30" s="32">
        <v>50</v>
      </c>
    </row>
    <row r="31" spans="1:676" s="16" customFormat="1" ht="45" x14ac:dyDescent="0.25">
      <c r="A31" s="24" t="s">
        <v>89</v>
      </c>
      <c r="B31" s="21" t="s">
        <v>55</v>
      </c>
      <c r="C31" s="26" t="s">
        <v>39</v>
      </c>
      <c r="D31" s="19">
        <v>13</v>
      </c>
      <c r="E31" s="22">
        <v>205000</v>
      </c>
      <c r="F31" s="27">
        <f t="shared" si="0"/>
        <v>2665000</v>
      </c>
      <c r="G31" s="28" t="s">
        <v>64</v>
      </c>
      <c r="H31" s="31" t="s">
        <v>8</v>
      </c>
      <c r="I31" s="32">
        <v>50</v>
      </c>
      <c r="J31" s="32">
        <v>50</v>
      </c>
    </row>
    <row r="32" spans="1:676" s="16" customFormat="1" ht="45" x14ac:dyDescent="0.25">
      <c r="A32" s="24" t="s">
        <v>90</v>
      </c>
      <c r="B32" s="25" t="s">
        <v>56</v>
      </c>
      <c r="C32" s="26" t="s">
        <v>39</v>
      </c>
      <c r="D32" s="20">
        <v>13</v>
      </c>
      <c r="E32" s="22">
        <v>320000</v>
      </c>
      <c r="F32" s="27">
        <f t="shared" si="0"/>
        <v>4160000</v>
      </c>
      <c r="G32" s="28" t="s">
        <v>64</v>
      </c>
      <c r="H32" s="29" t="s">
        <v>8</v>
      </c>
      <c r="I32" s="32">
        <v>50</v>
      </c>
      <c r="J32" s="32">
        <v>50</v>
      </c>
    </row>
    <row r="33" spans="1:10" s="16" customFormat="1" ht="45" x14ac:dyDescent="0.25">
      <c r="A33" s="24" t="s">
        <v>91</v>
      </c>
      <c r="B33" s="25" t="s">
        <v>57</v>
      </c>
      <c r="C33" s="26" t="s">
        <v>39</v>
      </c>
      <c r="D33" s="20">
        <v>13</v>
      </c>
      <c r="E33" s="22">
        <v>250000</v>
      </c>
      <c r="F33" s="27">
        <f t="shared" si="0"/>
        <v>3250000</v>
      </c>
      <c r="G33" s="28" t="s">
        <v>64</v>
      </c>
      <c r="H33" s="31" t="s">
        <v>8</v>
      </c>
      <c r="I33" s="32">
        <v>50</v>
      </c>
      <c r="J33" s="32">
        <v>50</v>
      </c>
    </row>
    <row r="34" spans="1:10" s="16" customFormat="1" ht="45" x14ac:dyDescent="0.25">
      <c r="A34" s="24" t="s">
        <v>92</v>
      </c>
      <c r="B34" s="25" t="s">
        <v>58</v>
      </c>
      <c r="C34" s="26" t="s">
        <v>39</v>
      </c>
      <c r="D34" s="20">
        <v>13</v>
      </c>
      <c r="E34" s="22">
        <v>220000</v>
      </c>
      <c r="F34" s="27">
        <f t="shared" si="0"/>
        <v>2860000</v>
      </c>
      <c r="G34" s="28" t="s">
        <v>64</v>
      </c>
      <c r="H34" s="29" t="s">
        <v>8</v>
      </c>
      <c r="I34" s="32">
        <v>50</v>
      </c>
      <c r="J34" s="32">
        <v>50</v>
      </c>
    </row>
    <row r="35" spans="1:10" s="16" customFormat="1" ht="45" x14ac:dyDescent="0.25">
      <c r="A35" s="24" t="s">
        <v>93</v>
      </c>
      <c r="B35" s="25" t="s">
        <v>59</v>
      </c>
      <c r="C35" s="26" t="s">
        <v>39</v>
      </c>
      <c r="D35" s="20">
        <v>13</v>
      </c>
      <c r="E35" s="22">
        <v>3600000</v>
      </c>
      <c r="F35" s="27">
        <f t="shared" si="0"/>
        <v>46800000</v>
      </c>
      <c r="G35" s="28" t="s">
        <v>64</v>
      </c>
      <c r="H35" s="31" t="s">
        <v>8</v>
      </c>
      <c r="I35" s="32">
        <v>50</v>
      </c>
      <c r="J35" s="32">
        <v>50</v>
      </c>
    </row>
    <row r="36" spans="1:10" s="16" customFormat="1" ht="45" x14ac:dyDescent="0.25">
      <c r="A36" s="24" t="s">
        <v>94</v>
      </c>
      <c r="B36" s="25" t="s">
        <v>28</v>
      </c>
      <c r="C36" s="26" t="s">
        <v>39</v>
      </c>
      <c r="D36" s="19">
        <v>13</v>
      </c>
      <c r="E36" s="22">
        <v>47000</v>
      </c>
      <c r="F36" s="27">
        <f t="shared" si="0"/>
        <v>611000</v>
      </c>
      <c r="G36" s="28" t="s">
        <v>64</v>
      </c>
      <c r="H36" s="29" t="s">
        <v>8</v>
      </c>
      <c r="I36" s="32">
        <v>50</v>
      </c>
      <c r="J36" s="32">
        <v>50</v>
      </c>
    </row>
    <row r="37" spans="1:10" s="16" customFormat="1" ht="45" x14ac:dyDescent="0.25">
      <c r="A37" s="24" t="s">
        <v>95</v>
      </c>
      <c r="B37" s="25" t="s">
        <v>29</v>
      </c>
      <c r="C37" s="26" t="s">
        <v>39</v>
      </c>
      <c r="D37" s="19">
        <v>13</v>
      </c>
      <c r="E37" s="22">
        <v>13000</v>
      </c>
      <c r="F37" s="27">
        <f t="shared" si="0"/>
        <v>169000</v>
      </c>
      <c r="G37" s="28" t="s">
        <v>64</v>
      </c>
      <c r="H37" s="31" t="s">
        <v>8</v>
      </c>
      <c r="I37" s="32">
        <v>50</v>
      </c>
      <c r="J37" s="32">
        <v>50</v>
      </c>
    </row>
    <row r="38" spans="1:10" s="16" customFormat="1" ht="45" x14ac:dyDescent="0.25">
      <c r="A38" s="24" t="s">
        <v>96</v>
      </c>
      <c r="B38" s="25" t="s">
        <v>30</v>
      </c>
      <c r="C38" s="26" t="s">
        <v>39</v>
      </c>
      <c r="D38" s="19">
        <v>13</v>
      </c>
      <c r="E38" s="22">
        <v>79000</v>
      </c>
      <c r="F38" s="27">
        <f t="shared" si="0"/>
        <v>1027000</v>
      </c>
      <c r="G38" s="28" t="s">
        <v>64</v>
      </c>
      <c r="H38" s="29" t="s">
        <v>8</v>
      </c>
      <c r="I38" s="32">
        <v>50</v>
      </c>
      <c r="J38" s="32">
        <v>50</v>
      </c>
    </row>
    <row r="39" spans="1:10" s="16" customFormat="1" ht="45" x14ac:dyDescent="0.25">
      <c r="A39" s="24" t="s">
        <v>97</v>
      </c>
      <c r="B39" s="25" t="s">
        <v>60</v>
      </c>
      <c r="C39" s="26" t="s">
        <v>39</v>
      </c>
      <c r="D39" s="19">
        <v>13</v>
      </c>
      <c r="E39" s="22">
        <v>10108800</v>
      </c>
      <c r="F39" s="27">
        <f t="shared" si="0"/>
        <v>131414400</v>
      </c>
      <c r="G39" s="28" t="s">
        <v>64</v>
      </c>
      <c r="H39" s="31" t="s">
        <v>8</v>
      </c>
      <c r="I39" s="32">
        <v>50</v>
      </c>
      <c r="J39" s="32">
        <v>50</v>
      </c>
    </row>
    <row r="40" spans="1:10" s="16" customFormat="1" ht="45" x14ac:dyDescent="0.25">
      <c r="A40" s="34" t="s">
        <v>98</v>
      </c>
      <c r="B40" s="25" t="s">
        <v>38</v>
      </c>
      <c r="C40" s="26" t="s">
        <v>39</v>
      </c>
      <c r="D40" s="19">
        <v>13</v>
      </c>
      <c r="E40" s="22">
        <v>647000</v>
      </c>
      <c r="F40" s="27">
        <f t="shared" ref="F40" si="1">D40*E40</f>
        <v>8411000</v>
      </c>
      <c r="G40" s="28" t="s">
        <v>64</v>
      </c>
      <c r="H40" s="31" t="s">
        <v>8</v>
      </c>
      <c r="I40" s="32">
        <v>50</v>
      </c>
      <c r="J40" s="32">
        <v>50</v>
      </c>
    </row>
    <row r="41" spans="1:10" s="16" customFormat="1" ht="45" x14ac:dyDescent="0.25">
      <c r="A41" s="24" t="s">
        <v>99</v>
      </c>
      <c r="B41" s="25" t="s">
        <v>61</v>
      </c>
      <c r="C41" s="26" t="s">
        <v>39</v>
      </c>
      <c r="D41" s="19">
        <v>13</v>
      </c>
      <c r="E41" s="23">
        <v>5800000</v>
      </c>
      <c r="F41" s="27">
        <f t="shared" si="0"/>
        <v>75400000</v>
      </c>
      <c r="G41" s="28" t="s">
        <v>64</v>
      </c>
      <c r="H41" s="31" t="s">
        <v>8</v>
      </c>
      <c r="I41" s="32">
        <v>50</v>
      </c>
      <c r="J41" s="32">
        <v>50</v>
      </c>
    </row>
    <row r="42" spans="1:10" s="16" customFormat="1" ht="45" x14ac:dyDescent="0.25">
      <c r="A42" s="24" t="s">
        <v>100</v>
      </c>
      <c r="B42" s="25" t="s">
        <v>31</v>
      </c>
      <c r="C42" s="26" t="s">
        <v>40</v>
      </c>
      <c r="D42" s="19">
        <v>13</v>
      </c>
      <c r="E42" s="23">
        <v>6000000</v>
      </c>
      <c r="F42" s="27">
        <f t="shared" si="0"/>
        <v>78000000</v>
      </c>
      <c r="G42" s="28" t="s">
        <v>64</v>
      </c>
      <c r="H42" s="29" t="s">
        <v>8</v>
      </c>
      <c r="I42" s="32">
        <v>50</v>
      </c>
      <c r="J42" s="32">
        <v>50</v>
      </c>
    </row>
    <row r="43" spans="1:10" s="16" customFormat="1" ht="45" x14ac:dyDescent="0.25">
      <c r="A43" s="24" t="s">
        <v>101</v>
      </c>
      <c r="B43" s="28" t="s">
        <v>13</v>
      </c>
      <c r="C43" s="33" t="s">
        <v>39</v>
      </c>
      <c r="D43" s="19">
        <v>13</v>
      </c>
      <c r="E43" s="22">
        <v>258000</v>
      </c>
      <c r="F43" s="27">
        <f t="shared" si="0"/>
        <v>3354000</v>
      </c>
      <c r="G43" s="28" t="s">
        <v>64</v>
      </c>
      <c r="H43" s="31" t="s">
        <v>8</v>
      </c>
      <c r="I43" s="32">
        <v>50</v>
      </c>
      <c r="J43" s="32">
        <v>50</v>
      </c>
    </row>
    <row r="44" spans="1:10" s="16" customFormat="1" ht="45" x14ac:dyDescent="0.25">
      <c r="A44" s="24" t="s">
        <v>102</v>
      </c>
      <c r="B44" s="28" t="s">
        <v>14</v>
      </c>
      <c r="C44" s="33" t="s">
        <v>40</v>
      </c>
      <c r="D44" s="19">
        <v>13</v>
      </c>
      <c r="E44" s="22">
        <v>1146000</v>
      </c>
      <c r="F44" s="27">
        <f t="shared" si="0"/>
        <v>14898000</v>
      </c>
      <c r="G44" s="28" t="s">
        <v>64</v>
      </c>
      <c r="H44" s="29" t="s">
        <v>8</v>
      </c>
      <c r="I44" s="32">
        <v>50</v>
      </c>
      <c r="J44" s="32">
        <v>50</v>
      </c>
    </row>
    <row r="45" spans="1:10" s="16" customFormat="1" ht="45" x14ac:dyDescent="0.25">
      <c r="A45" s="24" t="s">
        <v>103</v>
      </c>
      <c r="B45" s="28" t="s">
        <v>15</v>
      </c>
      <c r="C45" s="33" t="s">
        <v>41</v>
      </c>
      <c r="D45" s="19">
        <v>1950</v>
      </c>
      <c r="E45" s="22">
        <v>8500</v>
      </c>
      <c r="F45" s="27">
        <f t="shared" si="0"/>
        <v>16575000</v>
      </c>
      <c r="G45" s="28" t="s">
        <v>64</v>
      </c>
      <c r="H45" s="31" t="s">
        <v>8</v>
      </c>
      <c r="I45" s="32">
        <v>50</v>
      </c>
      <c r="J45" s="32">
        <v>50</v>
      </c>
    </row>
    <row r="46" spans="1:10" s="16" customFormat="1" ht="45" x14ac:dyDescent="0.25">
      <c r="A46" s="24" t="s">
        <v>104</v>
      </c>
      <c r="B46" s="28" t="s">
        <v>16</v>
      </c>
      <c r="C46" s="33" t="s">
        <v>39</v>
      </c>
      <c r="D46" s="19">
        <v>195</v>
      </c>
      <c r="E46" s="22">
        <v>54300</v>
      </c>
      <c r="F46" s="27">
        <f t="shared" si="0"/>
        <v>10588500</v>
      </c>
      <c r="G46" s="28" t="s">
        <v>64</v>
      </c>
      <c r="H46" s="29" t="s">
        <v>8</v>
      </c>
      <c r="I46" s="32">
        <v>50</v>
      </c>
      <c r="J46" s="32">
        <v>50</v>
      </c>
    </row>
    <row r="47" spans="1:10" s="16" customFormat="1" ht="45" x14ac:dyDescent="0.25">
      <c r="A47" s="24" t="s">
        <v>105</v>
      </c>
      <c r="B47" s="28" t="s">
        <v>17</v>
      </c>
      <c r="C47" s="33" t="s">
        <v>39</v>
      </c>
      <c r="D47" s="19">
        <v>195</v>
      </c>
      <c r="E47" s="22">
        <v>52300</v>
      </c>
      <c r="F47" s="27">
        <f t="shared" si="0"/>
        <v>10198500</v>
      </c>
      <c r="G47" s="28" t="s">
        <v>64</v>
      </c>
      <c r="H47" s="31" t="s">
        <v>8</v>
      </c>
      <c r="I47" s="32">
        <v>50</v>
      </c>
      <c r="J47" s="32">
        <v>50</v>
      </c>
    </row>
    <row r="48" spans="1:10" s="16" customFormat="1" ht="45" x14ac:dyDescent="0.25">
      <c r="A48" s="24" t="s">
        <v>106</v>
      </c>
      <c r="B48" s="25" t="s">
        <v>32</v>
      </c>
      <c r="C48" s="26" t="s">
        <v>40</v>
      </c>
      <c r="D48" s="19">
        <v>13</v>
      </c>
      <c r="E48" s="22">
        <v>262500</v>
      </c>
      <c r="F48" s="27">
        <f t="shared" si="0"/>
        <v>3412500</v>
      </c>
      <c r="G48" s="28" t="s">
        <v>64</v>
      </c>
      <c r="H48" s="29" t="s">
        <v>8</v>
      </c>
      <c r="I48" s="32">
        <v>50</v>
      </c>
      <c r="J48" s="32">
        <v>50</v>
      </c>
    </row>
    <row r="49" spans="1:10" s="16" customFormat="1" ht="45" x14ac:dyDescent="0.25">
      <c r="A49" s="24" t="s">
        <v>107</v>
      </c>
      <c r="B49" s="28" t="s">
        <v>33</v>
      </c>
      <c r="C49" s="33" t="s">
        <v>39</v>
      </c>
      <c r="D49" s="19">
        <v>65</v>
      </c>
      <c r="E49" s="22">
        <v>80900</v>
      </c>
      <c r="F49" s="27">
        <f t="shared" si="0"/>
        <v>5258500</v>
      </c>
      <c r="G49" s="28" t="s">
        <v>64</v>
      </c>
      <c r="H49" s="29" t="s">
        <v>8</v>
      </c>
      <c r="I49" s="32">
        <v>50</v>
      </c>
      <c r="J49" s="32">
        <v>50</v>
      </c>
    </row>
    <row r="50" spans="1:10" s="16" customFormat="1" ht="45" x14ac:dyDescent="0.25">
      <c r="A50" s="24" t="s">
        <v>108</v>
      </c>
      <c r="B50" s="28" t="s">
        <v>34</v>
      </c>
      <c r="C50" s="33" t="s">
        <v>39</v>
      </c>
      <c r="D50" s="19">
        <v>13</v>
      </c>
      <c r="E50" s="22">
        <v>309990</v>
      </c>
      <c r="F50" s="27">
        <f t="shared" si="0"/>
        <v>4029870</v>
      </c>
      <c r="G50" s="28" t="s">
        <v>64</v>
      </c>
      <c r="H50" s="31" t="s">
        <v>8</v>
      </c>
      <c r="I50" s="32">
        <v>50</v>
      </c>
      <c r="J50" s="32">
        <v>50</v>
      </c>
    </row>
    <row r="51" spans="1:10" s="16" customFormat="1" ht="45" x14ac:dyDescent="0.25">
      <c r="A51" s="24" t="s">
        <v>109</v>
      </c>
      <c r="B51" s="28" t="s">
        <v>35</v>
      </c>
      <c r="C51" s="33" t="s">
        <v>39</v>
      </c>
      <c r="D51" s="19">
        <v>13</v>
      </c>
      <c r="E51" s="22">
        <v>7990</v>
      </c>
      <c r="F51" s="27">
        <f t="shared" si="0"/>
        <v>103870</v>
      </c>
      <c r="G51" s="28" t="s">
        <v>64</v>
      </c>
      <c r="H51" s="29" t="s">
        <v>8</v>
      </c>
      <c r="I51" s="30">
        <v>50</v>
      </c>
      <c r="J51" s="30">
        <v>50</v>
      </c>
    </row>
    <row r="52" spans="1:10" s="16" customFormat="1" ht="45" x14ac:dyDescent="0.25">
      <c r="A52" s="24" t="s">
        <v>110</v>
      </c>
      <c r="B52" s="28" t="s">
        <v>36</v>
      </c>
      <c r="C52" s="33" t="s">
        <v>39</v>
      </c>
      <c r="D52" s="19">
        <v>13</v>
      </c>
      <c r="E52" s="22">
        <v>42900</v>
      </c>
      <c r="F52" s="27">
        <f t="shared" si="0"/>
        <v>557700</v>
      </c>
      <c r="G52" s="28" t="s">
        <v>64</v>
      </c>
      <c r="H52" s="31" t="s">
        <v>8</v>
      </c>
      <c r="I52" s="32">
        <v>50</v>
      </c>
      <c r="J52" s="32">
        <v>50</v>
      </c>
    </row>
    <row r="53" spans="1:10" s="16" customFormat="1" ht="45" x14ac:dyDescent="0.25">
      <c r="A53" s="24" t="s">
        <v>111</v>
      </c>
      <c r="B53" s="28" t="s">
        <v>37</v>
      </c>
      <c r="C53" s="33" t="s">
        <v>39</v>
      </c>
      <c r="D53" s="19">
        <v>13</v>
      </c>
      <c r="E53" s="22">
        <v>40990</v>
      </c>
      <c r="F53" s="27">
        <f t="shared" si="0"/>
        <v>532870</v>
      </c>
      <c r="G53" s="28" t="s">
        <v>64</v>
      </c>
      <c r="H53" s="29" t="s">
        <v>8</v>
      </c>
      <c r="I53" s="32">
        <v>50</v>
      </c>
      <c r="J53" s="32">
        <v>50</v>
      </c>
    </row>
    <row r="54" spans="1:10" s="16" customFormat="1" ht="45" x14ac:dyDescent="0.25">
      <c r="A54" s="24" t="s">
        <v>112</v>
      </c>
      <c r="B54" s="28" t="s">
        <v>18</v>
      </c>
      <c r="C54" s="33" t="s">
        <v>40</v>
      </c>
      <c r="D54" s="19">
        <v>78</v>
      </c>
      <c r="E54" s="22">
        <v>379900</v>
      </c>
      <c r="F54" s="27">
        <f t="shared" si="0"/>
        <v>29632200</v>
      </c>
      <c r="G54" s="28" t="s">
        <v>64</v>
      </c>
      <c r="H54" s="31" t="s">
        <v>8</v>
      </c>
      <c r="I54" s="32">
        <v>50</v>
      </c>
      <c r="J54" s="32">
        <v>50</v>
      </c>
    </row>
    <row r="55" spans="1:10" s="4" customFormat="1" ht="45" x14ac:dyDescent="0.25">
      <c r="A55" s="24" t="s">
        <v>113</v>
      </c>
      <c r="B55" s="28" t="s">
        <v>19</v>
      </c>
      <c r="C55" s="33" t="s">
        <v>39</v>
      </c>
      <c r="D55" s="19">
        <v>78</v>
      </c>
      <c r="E55" s="22">
        <v>159900</v>
      </c>
      <c r="F55" s="27">
        <f t="shared" si="0"/>
        <v>12472200</v>
      </c>
      <c r="G55" s="28" t="s">
        <v>64</v>
      </c>
      <c r="H55" s="29" t="s">
        <v>8</v>
      </c>
      <c r="I55" s="32">
        <v>50</v>
      </c>
      <c r="J55" s="32">
        <v>50</v>
      </c>
    </row>
    <row r="56" spans="1:10" x14ac:dyDescent="0.25">
      <c r="A56" s="13"/>
      <c r="B56" s="13"/>
      <c r="C56" s="14"/>
      <c r="D56" s="13"/>
      <c r="E56" s="13"/>
      <c r="F56" s="15">
        <f>SUM(F8:F55)</f>
        <v>544464440</v>
      </c>
      <c r="G56" s="13"/>
      <c r="H56" s="13"/>
      <c r="I56" s="13"/>
      <c r="J56" s="13"/>
    </row>
    <row r="61" spans="1:10" x14ac:dyDescent="0.25">
      <c r="F61" s="42"/>
    </row>
    <row r="65" spans="6:6" x14ac:dyDescent="0.25">
      <c r="F65" s="43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2022-08-05T08:30:20Z</dcterms:modified>
</cp:coreProperties>
</file>